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culties Offices and Schools\School of the Biological Sciences\Education (FR)\FacBoard\Facbd\NST\BBS\2023-24\2024-25 Prep\2024-25 Timetable\"/>
    </mc:Choice>
  </mc:AlternateContent>
  <xr:revisionPtr revIDLastSave="0" documentId="13_ncr:1_{E40BDEE3-F32E-444F-835E-F2C74DE9AF04}" xr6:coauthVersionLast="47" xr6:coauthVersionMax="47" xr10:uidLastSave="{00000000-0000-0000-0000-000000000000}"/>
  <bookViews>
    <workbookView xWindow="-28920" yWindow="-120" windowWidth="29040" windowHeight="15840" xr2:uid="{C25800C1-6BDC-41A2-A82D-75AE5C855B24}"/>
  </bookViews>
  <sheets>
    <sheet name="Incompatibility" sheetId="1" r:id="rId1"/>
  </sheets>
  <definedNames>
    <definedName name="_xlnm.Print_Area" localSheetId="0">Incompatibility!$A$1:$AJ$114</definedName>
    <definedName name="_xlnm.Print_Titles" localSheetId="0">Incompatibility!$1:$8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97" i="1"/>
  <c r="C99" i="1"/>
  <c r="C100" i="1"/>
  <c r="C96" i="1"/>
  <c r="C47" i="1"/>
  <c r="C48" i="1"/>
  <c r="C50" i="1"/>
  <c r="C49" i="1"/>
  <c r="C20" i="1"/>
  <c r="C21" i="1"/>
  <c r="C22" i="1"/>
  <c r="C18" i="1"/>
  <c r="C19" i="1"/>
  <c r="C88" i="1"/>
  <c r="C91" i="1"/>
  <c r="C92" i="1"/>
  <c r="C89" i="1"/>
  <c r="C90" i="1"/>
  <c r="C94" i="1"/>
  <c r="C93" i="1"/>
  <c r="C87" i="1"/>
  <c r="C86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63" i="1"/>
  <c r="C24" i="1"/>
  <c r="C25" i="1"/>
  <c r="C26" i="1"/>
  <c r="C27" i="1"/>
  <c r="C28" i="1"/>
  <c r="C29" i="1"/>
  <c r="C30" i="1"/>
  <c r="C31" i="1"/>
  <c r="C32" i="1"/>
  <c r="C33" i="1"/>
  <c r="C34" i="1"/>
  <c r="C38" i="1"/>
  <c r="C40" i="1"/>
  <c r="C41" i="1"/>
  <c r="C46" i="1"/>
  <c r="C35" i="1"/>
  <c r="C36" i="1"/>
  <c r="C39" i="1"/>
  <c r="C42" i="1"/>
  <c r="C43" i="1"/>
  <c r="C44" i="1"/>
  <c r="C45" i="1"/>
  <c r="C37" i="1"/>
  <c r="C108" i="1"/>
  <c r="C110" i="1"/>
  <c r="C111" i="1"/>
  <c r="C112" i="1"/>
  <c r="C113" i="1"/>
  <c r="C114" i="1"/>
  <c r="C109" i="1"/>
  <c r="C98" i="1"/>
  <c r="C101" i="1"/>
  <c r="C102" i="1"/>
  <c r="C103" i="1"/>
  <c r="C104" i="1"/>
  <c r="C105" i="1"/>
  <c r="C106" i="1"/>
  <c r="C107" i="1"/>
  <c r="C95" i="1"/>
  <c r="C14" i="1"/>
  <c r="C15" i="1"/>
  <c r="C16" i="1"/>
  <c r="C10" i="1"/>
  <c r="C11" i="1"/>
  <c r="C12" i="1"/>
  <c r="C13" i="1"/>
</calcChain>
</file>

<file path=xl/sharedStrings.xml><?xml version="1.0" encoding="utf-8"?>
<sst xmlns="http://schemas.openxmlformats.org/spreadsheetml/2006/main" count="172" uniqueCount="159">
  <si>
    <t>HPS</t>
  </si>
  <si>
    <t>History and Philosophy of Science and Medicine</t>
  </si>
  <si>
    <t>B17</t>
  </si>
  <si>
    <t>B14</t>
  </si>
  <si>
    <t>B13</t>
  </si>
  <si>
    <t>B12</t>
  </si>
  <si>
    <t>B4</t>
  </si>
  <si>
    <t>B3</t>
  </si>
  <si>
    <t>B2</t>
  </si>
  <si>
    <t>Human Evolution, Ecology and Behaviour</t>
  </si>
  <si>
    <t>ZL7</t>
  </si>
  <si>
    <t>ZL6</t>
  </si>
  <si>
    <t>ZL5</t>
  </si>
  <si>
    <t>ZL4</t>
  </si>
  <si>
    <t>ZL3</t>
  </si>
  <si>
    <t>ZL2</t>
  </si>
  <si>
    <t>ZL1</t>
  </si>
  <si>
    <t>PLM3</t>
  </si>
  <si>
    <t>ZM10</t>
  </si>
  <si>
    <t>ZM9</t>
  </si>
  <si>
    <t>ZM7</t>
  </si>
  <si>
    <t>ZM6</t>
  </si>
  <si>
    <t>ZM5</t>
  </si>
  <si>
    <t>ZM2</t>
  </si>
  <si>
    <t>ZM1</t>
  </si>
  <si>
    <t>Zoology</t>
  </si>
  <si>
    <t>P8</t>
  </si>
  <si>
    <t>P7</t>
  </si>
  <si>
    <t>P6</t>
  </si>
  <si>
    <t>P2</t>
  </si>
  <si>
    <t>N9</t>
  </si>
  <si>
    <t>N6</t>
  </si>
  <si>
    <t>P9</t>
  </si>
  <si>
    <t>P4</t>
  </si>
  <si>
    <t>P3</t>
  </si>
  <si>
    <t>P1</t>
  </si>
  <si>
    <t>N4</t>
  </si>
  <si>
    <t>N3</t>
  </si>
  <si>
    <t>N1</t>
  </si>
  <si>
    <t>Physiology, Development and Neuroscience</t>
  </si>
  <si>
    <t>Genetics</t>
  </si>
  <si>
    <t>Plant Sciences ZL5</t>
  </si>
  <si>
    <t>Plant Sciences ZL4</t>
  </si>
  <si>
    <t>Plant Sciences ZL3</t>
  </si>
  <si>
    <t>Plant Sciences PLL3</t>
  </si>
  <si>
    <t>PLL3</t>
  </si>
  <si>
    <t>Plant Sciences PLL2</t>
  </si>
  <si>
    <t>PLL2</t>
  </si>
  <si>
    <t>Plant Sciences PLL1</t>
  </si>
  <si>
    <t>PLL1</t>
  </si>
  <si>
    <t>Plant Sciences ZM2</t>
  </si>
  <si>
    <t>Plant Sciences PLM3</t>
  </si>
  <si>
    <t>Plant Sciences PLM2</t>
  </si>
  <si>
    <t>PLM2</t>
  </si>
  <si>
    <t>Plant Sciences PLM1</t>
  </si>
  <si>
    <t>PLM1</t>
  </si>
  <si>
    <t>Plant Sciences</t>
  </si>
  <si>
    <t xml:space="preserve">Biochemistry </t>
  </si>
  <si>
    <t>Biochemistry</t>
  </si>
  <si>
    <t>PBS8</t>
  </si>
  <si>
    <t>PBS7</t>
  </si>
  <si>
    <t>PBS6 D</t>
  </si>
  <si>
    <t>PBS6 C</t>
  </si>
  <si>
    <t>PBS6 B</t>
  </si>
  <si>
    <t>PBS6 A</t>
  </si>
  <si>
    <t>3G</t>
  </si>
  <si>
    <t>3F</t>
  </si>
  <si>
    <t>3E</t>
  </si>
  <si>
    <t>3D</t>
  </si>
  <si>
    <t>3C</t>
  </si>
  <si>
    <t>3B</t>
  </si>
  <si>
    <t>3A</t>
  </si>
  <si>
    <t>2I</t>
  </si>
  <si>
    <t>2H</t>
  </si>
  <si>
    <t>2G</t>
  </si>
  <si>
    <t>2F</t>
  </si>
  <si>
    <t>2E</t>
  </si>
  <si>
    <t>2D</t>
  </si>
  <si>
    <t>2C</t>
  </si>
  <si>
    <t>2B</t>
  </si>
  <si>
    <t>2A</t>
  </si>
  <si>
    <t xml:space="preserve">Pharmacology </t>
  </si>
  <si>
    <t>Pharmacology</t>
  </si>
  <si>
    <t>Path H (LT) Immunology II</t>
  </si>
  <si>
    <t>Path G (LT) Virology</t>
  </si>
  <si>
    <t>Path F (LT) Infectious Disease: a one health perspective</t>
  </si>
  <si>
    <t>Path E (LT) Cancer Biology</t>
  </si>
  <si>
    <t>Path D (MT) Immunology I</t>
  </si>
  <si>
    <t>Path C (MT) Host-Pathogen Interactions</t>
  </si>
  <si>
    <t>Path B (MT) Epidemiology and Control of Infectious Disease</t>
  </si>
  <si>
    <t xml:space="preserve">Path A (MT) Genetics of Disease </t>
  </si>
  <si>
    <t>Pathology</t>
  </si>
  <si>
    <t>154</t>
  </si>
  <si>
    <t>153</t>
  </si>
  <si>
    <t>152</t>
  </si>
  <si>
    <t>151</t>
  </si>
  <si>
    <t>149</t>
  </si>
  <si>
    <t>148</t>
  </si>
  <si>
    <t>147</t>
  </si>
  <si>
    <t>146</t>
  </si>
  <si>
    <t>145</t>
  </si>
  <si>
    <t>144</t>
  </si>
  <si>
    <t>143</t>
  </si>
  <si>
    <t>142</t>
  </si>
  <si>
    <t>141</t>
  </si>
  <si>
    <t>138</t>
  </si>
  <si>
    <t>137</t>
  </si>
  <si>
    <t>135</t>
  </si>
  <si>
    <t>134</t>
  </si>
  <si>
    <t>132</t>
  </si>
  <si>
    <t>129</t>
  </si>
  <si>
    <t>128</t>
  </si>
  <si>
    <t>127</t>
  </si>
  <si>
    <t>126</t>
  </si>
  <si>
    <t>124</t>
  </si>
  <si>
    <t>121</t>
  </si>
  <si>
    <t>120</t>
  </si>
  <si>
    <t>114</t>
  </si>
  <si>
    <t>113</t>
  </si>
  <si>
    <t>111</t>
  </si>
  <si>
    <t>109</t>
  </si>
  <si>
    <t>108</t>
  </si>
  <si>
    <t>107</t>
  </si>
  <si>
    <t>105</t>
  </si>
  <si>
    <t>104</t>
  </si>
  <si>
    <t>FILTERING</t>
  </si>
  <si>
    <t>Module</t>
  </si>
  <si>
    <t>Major Subjects</t>
  </si>
  <si>
    <t>Minor Subjects</t>
  </si>
  <si>
    <t>Timetable unknown at this stage</t>
  </si>
  <si>
    <t>Optional e.g. seminars, workshops. Please look into further details</t>
  </si>
  <si>
    <t>These Major and Minor modules are identical. Cannot be taken together.</t>
  </si>
  <si>
    <t>Incompatible due to timetable clashes</t>
  </si>
  <si>
    <t>Key:</t>
  </si>
  <si>
    <t>Last updated:</t>
  </si>
  <si>
    <t>Incompatibility table 2024-25</t>
  </si>
  <si>
    <t>Psychology Option A</t>
  </si>
  <si>
    <t>Psychology Option B</t>
  </si>
  <si>
    <t>PS2</t>
  </si>
  <si>
    <t>PS3</t>
  </si>
  <si>
    <t>Bioinformatics</t>
  </si>
  <si>
    <t>Plant Sciences Bioinformatics</t>
  </si>
  <si>
    <t>M1</t>
  </si>
  <si>
    <t>M2</t>
  </si>
  <si>
    <t>M3</t>
  </si>
  <si>
    <t>M4</t>
  </si>
  <si>
    <t>M5</t>
  </si>
  <si>
    <t>PS2 (Shared Neuroscience - Psychology)</t>
  </si>
  <si>
    <t>PS3 (Shared Neuroscience - Psychology)</t>
  </si>
  <si>
    <t>ZM5 (Shared Neuroscience - Zoology)</t>
  </si>
  <si>
    <t>ZL3 (Shared Neuroscience - Zoology)</t>
  </si>
  <si>
    <t>N3 (Shared Neuroscience - PDN)</t>
  </si>
  <si>
    <t>N6 (Shared Neuroscience - PDN)</t>
  </si>
  <si>
    <t>B11</t>
  </si>
  <si>
    <t>P5 (Bioinformatics)</t>
  </si>
  <si>
    <t>Bioinformatics (102)</t>
  </si>
  <si>
    <t>1 - Paper 1</t>
  </si>
  <si>
    <t>1- Part IB</t>
  </si>
  <si>
    <t>NW (Neuroscience Workshops)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</si>
</sst>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4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" fillId="2" borderId="23" xfId="0" applyFont="1" applyFill="1" applyBorder="1"/>
    <xf numFmtId="0" fontId="2" fillId="3" borderId="23" xfId="0" applyFont="1" applyFill="1" applyBorder="1"/>
    <xf numFmtId="0" fontId="2" fillId="4" borderId="23" xfId="0" applyFont="1" applyFill="1" applyBorder="1"/>
    <xf numFmtId="0" fontId="2" fillId="5" borderId="23" xfId="0" applyFont="1" applyFill="1" applyBorder="1"/>
    <xf numFmtId="0" fontId="2" fillId="0" borderId="0" xfId="0" applyFont="1" applyAlignment="1">
      <alignment horizontal="right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4" xfId="0" applyBorder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4" xfId="0" applyFont="1" applyBorder="1"/>
    <xf numFmtId="0" fontId="2" fillId="0" borderId="8" xfId="0" applyFont="1" applyBorder="1" applyAlignment="1">
      <alignment horizontal="left" vertical="top" wrapText="1"/>
    </xf>
    <xf numFmtId="0" fontId="0" fillId="0" borderId="8" xfId="0" applyBorder="1"/>
    <xf numFmtId="0" fontId="2" fillId="0" borderId="23" xfId="0" applyFont="1" applyBorder="1" applyAlignment="1">
      <alignment wrapText="1"/>
    </xf>
    <xf numFmtId="0" fontId="2" fillId="0" borderId="30" xfId="0" applyFont="1" applyBorder="1"/>
    <xf numFmtId="0" fontId="2" fillId="0" borderId="4" xfId="0" applyFont="1" applyBorder="1" applyAlignment="1">
      <alignment horizontal="left" vertical="top" wrapText="1"/>
    </xf>
    <xf numFmtId="0" fontId="2" fillId="3" borderId="6" xfId="0" applyFont="1" applyFill="1" applyBorder="1"/>
    <xf numFmtId="0" fontId="2" fillId="3" borderId="10" xfId="0" applyFont="1" applyFill="1" applyBorder="1"/>
    <xf numFmtId="0" fontId="2" fillId="0" borderId="3" xfId="0" applyFont="1" applyBorder="1"/>
    <xf numFmtId="0" fontId="2" fillId="0" borderId="8" xfId="0" applyFont="1" applyBorder="1" applyAlignment="1">
      <alignment vertical="top"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3" xfId="0" applyFont="1" applyBorder="1"/>
    <xf numFmtId="0" fontId="2" fillId="0" borderId="25" xfId="0" applyFont="1" applyBorder="1" applyAlignment="1">
      <alignment wrapText="1"/>
    </xf>
    <xf numFmtId="0" fontId="2" fillId="0" borderId="12" xfId="0" applyFont="1" applyBorder="1" applyAlignment="1">
      <alignment horizontal="left" vertical="top" wrapText="1"/>
    </xf>
    <xf numFmtId="0" fontId="2" fillId="0" borderId="29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4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5" xfId="0" applyFont="1" applyBorder="1"/>
    <xf numFmtId="0" fontId="2" fillId="4" borderId="10" xfId="0" applyFont="1" applyFill="1" applyBorder="1"/>
    <xf numFmtId="0" fontId="2" fillId="4" borderId="6" xfId="0" applyFont="1" applyFill="1" applyBorder="1"/>
    <xf numFmtId="0" fontId="2" fillId="3" borderId="2" xfId="0" applyFont="1" applyFill="1" applyBorder="1"/>
    <xf numFmtId="0" fontId="2" fillId="5" borderId="6" xfId="0" applyFont="1" applyFill="1" applyBorder="1"/>
    <xf numFmtId="0" fontId="2" fillId="3" borderId="20" xfId="0" applyFont="1" applyFill="1" applyBorder="1"/>
    <xf numFmtId="0" fontId="2" fillId="3" borderId="5" xfId="0" applyFont="1" applyFill="1" applyBorder="1"/>
    <xf numFmtId="0" fontId="2" fillId="5" borderId="10" xfId="0" applyFont="1" applyFill="1" applyBorder="1"/>
    <xf numFmtId="0" fontId="2" fillId="5" borderId="2" xfId="0" applyFont="1" applyFill="1" applyBorder="1"/>
    <xf numFmtId="0" fontId="2" fillId="3" borderId="30" xfId="0" applyFont="1" applyFill="1" applyBorder="1"/>
    <xf numFmtId="0" fontId="2" fillId="5" borderId="20" xfId="0" applyFont="1" applyFill="1" applyBorder="1"/>
    <xf numFmtId="0" fontId="2" fillId="5" borderId="19" xfId="0" applyFont="1" applyFill="1" applyBorder="1"/>
    <xf numFmtId="0" fontId="2" fillId="5" borderId="5" xfId="0" applyFont="1" applyFill="1" applyBorder="1"/>
    <xf numFmtId="0" fontId="2" fillId="3" borderId="9" xfId="0" applyFont="1" applyFill="1" applyBorder="1"/>
    <xf numFmtId="0" fontId="2" fillId="5" borderId="32" xfId="0" applyFont="1" applyFill="1" applyBorder="1"/>
    <xf numFmtId="0" fontId="4" fillId="0" borderId="8" xfId="0" applyFont="1" applyBorder="1" applyAlignment="1">
      <alignment horizontal="center" vertical="center"/>
    </xf>
    <xf numFmtId="0" fontId="2" fillId="5" borderId="29" xfId="0" applyFont="1" applyFill="1" applyBorder="1"/>
    <xf numFmtId="0" fontId="2" fillId="4" borderId="20" xfId="0" applyFont="1" applyFill="1" applyBorder="1"/>
    <xf numFmtId="0" fontId="2" fillId="3" borderId="19" xfId="0" applyFont="1" applyFill="1" applyBorder="1"/>
    <xf numFmtId="0" fontId="2" fillId="0" borderId="31" xfId="0" applyFont="1" applyBorder="1"/>
    <xf numFmtId="0" fontId="4" fillId="0" borderId="34" xfId="0" applyFont="1" applyBorder="1" applyAlignment="1">
      <alignment vertical="top"/>
    </xf>
    <xf numFmtId="0" fontId="4" fillId="0" borderId="28" xfId="0" applyFont="1" applyBorder="1" applyAlignment="1">
      <alignment vertical="top"/>
    </xf>
    <xf numFmtId="0" fontId="2" fillId="3" borderId="35" xfId="0" applyFont="1" applyFill="1" applyBorder="1"/>
    <xf numFmtId="0" fontId="2" fillId="3" borderId="33" xfId="0" applyFont="1" applyFill="1" applyBorder="1"/>
    <xf numFmtId="0" fontId="2" fillId="4" borderId="33" xfId="0" applyFont="1" applyFill="1" applyBorder="1"/>
    <xf numFmtId="0" fontId="2" fillId="3" borderId="1" xfId="0" applyFont="1" applyFill="1" applyBorder="1"/>
    <xf numFmtId="0" fontId="2" fillId="3" borderId="37" xfId="0" applyFont="1" applyFill="1" applyBorder="1"/>
    <xf numFmtId="0" fontId="2" fillId="0" borderId="15" xfId="0" applyFont="1" applyBorder="1"/>
    <xf numFmtId="0" fontId="1" fillId="5" borderId="32" xfId="0" applyFont="1" applyFill="1" applyBorder="1"/>
    <xf numFmtId="0" fontId="1" fillId="5" borderId="29" xfId="0" applyFont="1" applyFill="1" applyBorder="1"/>
    <xf numFmtId="0" fontId="1" fillId="0" borderId="29" xfId="0" applyFont="1" applyBorder="1"/>
    <xf numFmtId="0" fontId="1" fillId="4" borderId="29" xfId="0" applyFont="1" applyFill="1" applyBorder="1"/>
    <xf numFmtId="0" fontId="1" fillId="5" borderId="38" xfId="0" applyFont="1" applyFill="1" applyBorder="1"/>
    <xf numFmtId="0" fontId="2" fillId="5" borderId="35" xfId="0" applyFont="1" applyFill="1" applyBorder="1"/>
    <xf numFmtId="0" fontId="2" fillId="5" borderId="33" xfId="0" applyFont="1" applyFill="1" applyBorder="1"/>
    <xf numFmtId="0" fontId="2" fillId="5" borderId="36" xfId="0" applyFont="1" applyFill="1" applyBorder="1"/>
    <xf numFmtId="0" fontId="2" fillId="4" borderId="29" xfId="0" applyFont="1" applyFill="1" applyBorder="1"/>
    <xf numFmtId="0" fontId="2" fillId="3" borderId="38" xfId="0" applyFont="1" applyFill="1" applyBorder="1"/>
    <xf numFmtId="0" fontId="2" fillId="0" borderId="4" xfId="0" applyFont="1" applyBorder="1" applyAlignment="1">
      <alignment vertical="top" wrapText="1"/>
    </xf>
    <xf numFmtId="0" fontId="2" fillId="0" borderId="21" xfId="0" applyFont="1" applyBorder="1"/>
    <xf numFmtId="0" fontId="2" fillId="0" borderId="33" xfId="0" applyFont="1" applyBorder="1"/>
    <xf numFmtId="0" fontId="2" fillId="0" borderId="36" xfId="0" applyFont="1" applyBorder="1"/>
    <xf numFmtId="0" fontId="2" fillId="5" borderId="39" xfId="0" applyFont="1" applyFill="1" applyBorder="1"/>
    <xf numFmtId="0" fontId="2" fillId="0" borderId="38" xfId="0" applyFont="1" applyBorder="1"/>
    <xf numFmtId="0" fontId="2" fillId="5" borderId="9" xfId="0" applyFont="1" applyFill="1" applyBorder="1"/>
    <xf numFmtId="0" fontId="2" fillId="4" borderId="5" xfId="0" applyFont="1" applyFill="1" applyBorder="1"/>
    <xf numFmtId="0" fontId="3" fillId="0" borderId="33" xfId="0" applyFont="1" applyBorder="1"/>
    <xf numFmtId="0" fontId="3" fillId="0" borderId="14" xfId="0" applyFont="1" applyBorder="1"/>
    <xf numFmtId="0" fontId="2" fillId="0" borderId="37" xfId="0" applyFont="1" applyBorder="1"/>
    <xf numFmtId="0" fontId="2" fillId="0" borderId="13" xfId="0" applyFont="1" applyBorder="1"/>
    <xf numFmtId="0" fontId="2" fillId="0" borderId="40" xfId="0" applyFont="1" applyBorder="1"/>
    <xf numFmtId="0" fontId="5" fillId="0" borderId="1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8" xfId="0" applyFont="1" applyBorder="1"/>
    <xf numFmtId="0" fontId="2" fillId="0" borderId="0" xfId="0" applyFont="1"/>
  </cellXfs>
  <cellStyles count="1">
    <cellStyle name="Normal" xfId="0" builtinId="0"/>
  </cellStyles>
  <dxfs count="39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rgb="FFFFC0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 xr9:uid="{B4C04BDE-3594-44F7-96F6-295A491C156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900227-4554-4B15-8920-622F4A12AA31}" name="Table1" displayName="Table1" ref="A8:AJ114" totalsRowShown="0" headerRowDxfId="38" dataDxfId="37" tableBorderDxfId="36">
  <autoFilter ref="A8:AJ114" xr:uid="{99EDA6DC-B8A0-4C8B-AD0F-6CAF8426F667}"/>
  <sortState xmlns:xlrd2="http://schemas.microsoft.com/office/spreadsheetml/2017/richdata2" ref="A9:AJ114">
    <sortCondition ref="C8:C114"/>
  </sortState>
  <tableColumns count="36">
    <tableColumn id="1" xr3:uid="{4292B6CB-802F-46DB-B00F-05B66F480D98}" name="Major Subjects" dataDxfId="35"/>
    <tableColumn id="2" xr3:uid="{3AA59C73-C444-4E16-9730-8D46F44A6E1E}" name="Module" dataDxfId="34"/>
    <tableColumn id="36" xr3:uid="{6BF41F64-592F-4912-B32C-4E34ED458293}" name="FILTERING" dataDxfId="33">
      <calculatedColumnFormula>Table1[[#This Row],[Major Subjects]]&amp;" "&amp;Table1[[#This Row],[Module]]</calculatedColumnFormula>
    </tableColumn>
    <tableColumn id="3" xr3:uid="{37E2BADF-A6C0-4800-B4EF-6190E4267C5E}" name="104" dataDxfId="32"/>
    <tableColumn id="4" xr3:uid="{576B4399-C81E-4BA5-B5F1-ADA60B2F6C2C}" name="105" dataDxfId="31"/>
    <tableColumn id="5" xr3:uid="{981C4D65-E4DC-41BB-9046-0E1BC5600B68}" name="107" dataDxfId="30"/>
    <tableColumn id="6" xr3:uid="{EAB411B4-268C-423F-95CF-EF6208CC9133}" name="108" dataDxfId="29"/>
    <tableColumn id="7" xr3:uid="{67813330-B785-4490-9E1D-C99EEF04C6A9}" name="109" dataDxfId="28"/>
    <tableColumn id="8" xr3:uid="{53A21879-4514-414A-A7BD-AB0509864A66}" name="111" dataDxfId="27"/>
    <tableColumn id="9" xr3:uid="{CF383D15-A522-4A5E-A472-83F5E5896361}" name="113" dataDxfId="26"/>
    <tableColumn id="10" xr3:uid="{B325E84A-3B7E-492E-8B5C-5B838EAAEE68}" name="114" dataDxfId="25"/>
    <tableColumn id="11" xr3:uid="{0149211B-9CEF-4129-AE68-C8861FA518C5}" name="120" dataDxfId="24"/>
    <tableColumn id="12" xr3:uid="{8D95A026-AF43-462A-B053-852E3503B528}" name="121" dataDxfId="23"/>
    <tableColumn id="13" xr3:uid="{FCD89A4F-660A-4807-A362-AB4EEC4763E9}" name="124" dataDxfId="22"/>
    <tableColumn id="14" xr3:uid="{33DC8DEF-D1E0-48E3-AD4B-06883EC3AF36}" name="126" dataDxfId="21"/>
    <tableColumn id="15" xr3:uid="{7B23FB79-6E71-4A2F-98AF-C9BACD037963}" name="127" dataDxfId="20"/>
    <tableColumn id="16" xr3:uid="{E61E9D33-0B80-48FF-AC84-3BB6755FFDFF}" name="128" dataDxfId="19"/>
    <tableColumn id="17" xr3:uid="{7AC00907-B32E-479E-BA96-C3F3C7B37B6B}" name="129" dataDxfId="18"/>
    <tableColumn id="18" xr3:uid="{145AF0E5-77EE-4386-B125-C1871789BAB5}" name="132" dataDxfId="17"/>
    <tableColumn id="19" xr3:uid="{CC026E25-86E0-4320-84AB-1F906D6E8D4C}" name="134" dataDxfId="16"/>
    <tableColumn id="20" xr3:uid="{95FDA7E6-8C90-4D13-9B35-43ABC4454117}" name="135" dataDxfId="15"/>
    <tableColumn id="21" xr3:uid="{F21C1367-E7BC-458C-9BB1-8E8A1977E661}" name="137" dataDxfId="14"/>
    <tableColumn id="22" xr3:uid="{80267AA1-FCE5-48CD-A7ED-7A274083AADE}" name="138" dataDxfId="13"/>
    <tableColumn id="23" xr3:uid="{5BC2727F-3AF7-4B07-8D42-CB32123DC151}" name="141" dataDxfId="12"/>
    <tableColumn id="24" xr3:uid="{3918F0CE-F154-4798-9601-4C4A2726F213}" name="142" dataDxfId="11"/>
    <tableColumn id="25" xr3:uid="{AD67AEFD-290F-4A61-A1FF-BB233F7DC279}" name="143" dataDxfId="10"/>
    <tableColumn id="26" xr3:uid="{7638E41D-1FBC-428C-8DF7-852F685A9DEA}" name="144" dataDxfId="9"/>
    <tableColumn id="27" xr3:uid="{22F77018-825A-4E05-8FE7-F24CA793E569}" name="145" dataDxfId="8"/>
    <tableColumn id="28" xr3:uid="{B837A82A-E667-490F-82EF-A753973DBA21}" name="146" dataDxfId="7"/>
    <tableColumn id="29" xr3:uid="{291686A1-0367-454D-A049-8B0353992476}" name="147" dataDxfId="6"/>
    <tableColumn id="30" xr3:uid="{88A37C8B-0443-42D3-B738-4403D344C910}" name="148" dataDxfId="5"/>
    <tableColumn id="31" xr3:uid="{265F0AFA-9271-4114-B904-7067E24B1E90}" name="149" dataDxfId="4"/>
    <tableColumn id="32" xr3:uid="{58C2C6A8-1276-45C3-851A-BB7EF45D3327}" name="151" dataDxfId="3"/>
    <tableColumn id="33" xr3:uid="{18E1A8B7-8DBE-4DF7-BCD6-EC9EE5BA25A8}" name="152" dataDxfId="2"/>
    <tableColumn id="34" xr3:uid="{49A21075-B43B-4ED8-93A5-47A0B4E3B551}" name="153" dataDxfId="1"/>
    <tableColumn id="35" xr3:uid="{5368236E-00CB-46E4-A31B-5E22B66FC818}" name="154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9F8C3-FDC7-4BB2-92F3-05315D8097BD}">
  <sheetPr>
    <pageSetUpPr fitToPage="1"/>
  </sheetPr>
  <dimension ref="A1:AJ114"/>
  <sheetViews>
    <sheetView showGridLines="0" tabSelected="1" zoomScale="80" zoomScaleNormal="80" zoomScaleSheetLayoutView="100" workbookViewId="0">
      <pane xSplit="2" ySplit="8" topLeftCell="C76" activePane="bottomRight" state="frozen"/>
      <selection pane="topRight" activeCell="C1" sqref="C1"/>
      <selection pane="bottomLeft" activeCell="A10" sqref="A10"/>
      <selection pane="bottomRight" sqref="A1:AJ114"/>
    </sheetView>
  </sheetViews>
  <sheetFormatPr defaultColWidth="9.140625" defaultRowHeight="12.75" x14ac:dyDescent="0.2"/>
  <cols>
    <col min="1" max="1" width="40.42578125" style="2" bestFit="1" customWidth="1"/>
    <col min="2" max="3" width="49.42578125" style="1" bestFit="1" customWidth="1"/>
    <col min="4" max="4" width="4.28515625" style="1" customWidth="1"/>
    <col min="5" max="35" width="5.42578125" style="1" customWidth="1"/>
    <col min="36" max="36" width="5.85546875" style="1" customWidth="1"/>
    <col min="37" max="16384" width="9.140625" style="1"/>
  </cols>
  <sheetData>
    <row r="1" spans="1:36" ht="18.75" x14ac:dyDescent="0.3">
      <c r="A1" s="98" t="s">
        <v>135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</row>
    <row r="2" spans="1:36" ht="13.5" thickBot="1" x14ac:dyDescent="0.25">
      <c r="A2" s="14" t="s">
        <v>134</v>
      </c>
      <c r="B2" s="13">
        <v>45399</v>
      </c>
      <c r="D2" s="13"/>
    </row>
    <row r="3" spans="1:36" ht="15.75" customHeight="1" thickBot="1" x14ac:dyDescent="0.25">
      <c r="A3" s="12" t="s">
        <v>133</v>
      </c>
      <c r="B3" s="11"/>
      <c r="C3" s="99" t="s">
        <v>132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</row>
    <row r="4" spans="1:36" ht="13.5" thickBot="1" x14ac:dyDescent="0.25">
      <c r="B4" s="10"/>
      <c r="C4" s="99" t="s">
        <v>131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</row>
    <row r="5" spans="1:36" ht="15.75" thickBot="1" x14ac:dyDescent="0.3">
      <c r="A5"/>
      <c r="B5" s="9"/>
      <c r="C5" s="99" t="s">
        <v>130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</row>
    <row r="6" spans="1:36" ht="15.75" customHeight="1" thickBot="1" x14ac:dyDescent="0.25">
      <c r="B6" s="8"/>
      <c r="C6" s="99" t="s">
        <v>129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</row>
    <row r="7" spans="1:36" ht="16.5" thickBot="1" x14ac:dyDescent="0.3">
      <c r="C7" s="96" t="s">
        <v>128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7"/>
      <c r="AH7" s="7"/>
      <c r="AI7" s="7"/>
      <c r="AJ7" s="6"/>
    </row>
    <row r="8" spans="1:36" s="3" customFormat="1" ht="40.5" customHeight="1" thickBot="1" x14ac:dyDescent="0.3">
      <c r="A8" s="5" t="s">
        <v>127</v>
      </c>
      <c r="B8" s="4" t="s">
        <v>126</v>
      </c>
      <c r="C8" s="60" t="s">
        <v>125</v>
      </c>
      <c r="D8" s="65" t="s">
        <v>124</v>
      </c>
      <c r="E8" s="66" t="s">
        <v>123</v>
      </c>
      <c r="F8" s="66" t="s">
        <v>122</v>
      </c>
      <c r="G8" s="66" t="s">
        <v>121</v>
      </c>
      <c r="H8" s="66" t="s">
        <v>120</v>
      </c>
      <c r="I8" s="66" t="s">
        <v>119</v>
      </c>
      <c r="J8" s="66" t="s">
        <v>118</v>
      </c>
      <c r="K8" s="66" t="s">
        <v>117</v>
      </c>
      <c r="L8" s="66" t="s">
        <v>116</v>
      </c>
      <c r="M8" s="66" t="s">
        <v>115</v>
      </c>
      <c r="N8" s="66" t="s">
        <v>114</v>
      </c>
      <c r="O8" s="66" t="s">
        <v>113</v>
      </c>
      <c r="P8" s="66" t="s">
        <v>112</v>
      </c>
      <c r="Q8" s="66" t="s">
        <v>111</v>
      </c>
      <c r="R8" s="66" t="s">
        <v>110</v>
      </c>
      <c r="S8" s="66" t="s">
        <v>109</v>
      </c>
      <c r="T8" s="66" t="s">
        <v>108</v>
      </c>
      <c r="U8" s="66" t="s">
        <v>107</v>
      </c>
      <c r="V8" s="66" t="s">
        <v>106</v>
      </c>
      <c r="W8" s="66" t="s">
        <v>105</v>
      </c>
      <c r="X8" s="66" t="s">
        <v>104</v>
      </c>
      <c r="Y8" s="66" t="s">
        <v>103</v>
      </c>
      <c r="Z8" s="66" t="s">
        <v>102</v>
      </c>
      <c r="AA8" s="66" t="s">
        <v>101</v>
      </c>
      <c r="AB8" s="66" t="s">
        <v>100</v>
      </c>
      <c r="AC8" s="66" t="s">
        <v>99</v>
      </c>
      <c r="AD8" s="66" t="s">
        <v>98</v>
      </c>
      <c r="AE8" s="66" t="s">
        <v>97</v>
      </c>
      <c r="AF8" s="66" t="s">
        <v>96</v>
      </c>
      <c r="AG8" s="66" t="s">
        <v>95</v>
      </c>
      <c r="AH8" s="66" t="s">
        <v>94</v>
      </c>
      <c r="AI8" s="66" t="s">
        <v>93</v>
      </c>
      <c r="AJ8" s="66" t="s">
        <v>92</v>
      </c>
    </row>
    <row r="9" spans="1:36" x14ac:dyDescent="0.2">
      <c r="A9" s="44" t="s">
        <v>9</v>
      </c>
      <c r="B9" s="32" t="s">
        <v>153</v>
      </c>
      <c r="C9" s="33" t="str">
        <f>"BioAnth"&amp;" "&amp;Table1[[#This Row],[Module]]</f>
        <v>BioAnth B11</v>
      </c>
      <c r="D9" s="67"/>
      <c r="E9" s="27"/>
      <c r="F9" s="31"/>
      <c r="G9" s="31"/>
      <c r="H9" s="31"/>
      <c r="I9" s="31"/>
      <c r="J9" s="31"/>
      <c r="K9" s="31"/>
      <c r="L9" s="31"/>
      <c r="M9" s="31"/>
      <c r="N9" s="31"/>
      <c r="O9" s="31"/>
      <c r="P9" s="52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27"/>
      <c r="AH9" s="31"/>
      <c r="AI9" s="31"/>
      <c r="AJ9" s="30"/>
    </row>
    <row r="10" spans="1:36" x14ac:dyDescent="0.2">
      <c r="A10" s="42"/>
      <c r="B10" s="19" t="s">
        <v>5</v>
      </c>
      <c r="C10" s="20" t="str">
        <f>"BioAnth"&amp;" "&amp;Table1[[#This Row],[Module]]</f>
        <v>BioAnth B12</v>
      </c>
      <c r="D10" s="68"/>
      <c r="E10" s="26"/>
      <c r="F10" s="18"/>
      <c r="G10" s="18"/>
      <c r="H10" s="18"/>
      <c r="I10" s="18"/>
      <c r="J10" s="18"/>
      <c r="K10" s="18"/>
      <c r="L10" s="26"/>
      <c r="M10" s="26"/>
      <c r="N10" s="18"/>
      <c r="O10" s="18"/>
      <c r="P10" s="26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26"/>
      <c r="AH10" s="18"/>
      <c r="AI10" s="18"/>
      <c r="AJ10" s="57"/>
    </row>
    <row r="11" spans="1:36" x14ac:dyDescent="0.2">
      <c r="A11" s="42"/>
      <c r="B11" s="19" t="s">
        <v>4</v>
      </c>
      <c r="C11" s="20" t="str">
        <f>"BioAnth"&amp;" "&amp;Table1[[#This Row],[Module]]</f>
        <v>BioAnth B13</v>
      </c>
      <c r="D11" s="68"/>
      <c r="E11" s="26"/>
      <c r="F11" s="18"/>
      <c r="G11" s="18"/>
      <c r="H11" s="18"/>
      <c r="I11" s="18"/>
      <c r="J11" s="18"/>
      <c r="K11" s="18"/>
      <c r="L11" s="18"/>
      <c r="M11" s="49"/>
      <c r="N11" s="18"/>
      <c r="O11" s="18"/>
      <c r="P11" s="26"/>
      <c r="Q11" s="18"/>
      <c r="R11" s="18"/>
      <c r="S11" s="49"/>
      <c r="T11" s="18"/>
      <c r="U11" s="49"/>
      <c r="V11" s="18"/>
      <c r="W11" s="18"/>
      <c r="X11" s="18"/>
      <c r="Y11" s="18"/>
      <c r="Z11" s="18"/>
      <c r="AA11" s="18"/>
      <c r="AB11" s="18"/>
      <c r="AC11" s="18"/>
      <c r="AD11" s="18"/>
      <c r="AE11" s="49"/>
      <c r="AF11" s="18"/>
      <c r="AG11" s="26"/>
      <c r="AH11" s="18"/>
      <c r="AI11" s="18"/>
      <c r="AJ11" s="17"/>
    </row>
    <row r="12" spans="1:36" x14ac:dyDescent="0.2">
      <c r="A12" s="42"/>
      <c r="B12" s="19" t="s">
        <v>3</v>
      </c>
      <c r="C12" s="20" t="str">
        <f>"BioAnth"&amp;" "&amp;Table1[[#This Row],[Module]]</f>
        <v>BioAnth B14</v>
      </c>
      <c r="D12" s="68"/>
      <c r="E12" s="26"/>
      <c r="F12" s="18"/>
      <c r="G12" s="18"/>
      <c r="H12" s="18"/>
      <c r="I12" s="18"/>
      <c r="J12" s="18"/>
      <c r="K12" s="49"/>
      <c r="L12" s="18"/>
      <c r="M12" s="18"/>
      <c r="N12" s="18"/>
      <c r="O12" s="18"/>
      <c r="P12" s="26"/>
      <c r="Q12" s="18"/>
      <c r="R12" s="18"/>
      <c r="S12" s="18"/>
      <c r="T12" s="18"/>
      <c r="U12" s="18"/>
      <c r="V12" s="18"/>
      <c r="W12" s="49"/>
      <c r="X12" s="18"/>
      <c r="Y12" s="18"/>
      <c r="Z12" s="18"/>
      <c r="AA12" s="49"/>
      <c r="AB12" s="49"/>
      <c r="AC12" s="49"/>
      <c r="AD12" s="18"/>
      <c r="AE12" s="18"/>
      <c r="AF12" s="18"/>
      <c r="AG12" s="26"/>
      <c r="AH12" s="18"/>
      <c r="AI12" s="18"/>
      <c r="AJ12" s="17"/>
    </row>
    <row r="13" spans="1:36" x14ac:dyDescent="0.2">
      <c r="A13" s="42"/>
      <c r="B13" s="19" t="s">
        <v>2</v>
      </c>
      <c r="C13" s="20" t="str">
        <f>"BioAnth"&amp;" "&amp;Table1[[#This Row],[Module]]</f>
        <v>BioAnth B17</v>
      </c>
      <c r="D13" s="68"/>
      <c r="E13" s="26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26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26"/>
      <c r="AH13" s="18"/>
      <c r="AI13" s="18"/>
      <c r="AJ13" s="57"/>
    </row>
    <row r="14" spans="1:36" x14ac:dyDescent="0.2">
      <c r="A14" s="42"/>
      <c r="B14" s="19" t="s">
        <v>8</v>
      </c>
      <c r="C14" s="20" t="str">
        <f>"BioAnth"&amp;" "&amp;Table1[[#This Row],[Module]]</f>
        <v>BioAnth B2</v>
      </c>
      <c r="D14" s="68"/>
      <c r="E14" s="47"/>
      <c r="F14" s="18"/>
      <c r="G14" s="18"/>
      <c r="H14" s="18"/>
      <c r="I14" s="18"/>
      <c r="J14" s="18"/>
      <c r="K14" s="18"/>
      <c r="L14" s="18"/>
      <c r="M14" s="49"/>
      <c r="N14" s="18"/>
      <c r="O14" s="18"/>
      <c r="P14" s="26"/>
      <c r="Q14" s="18"/>
      <c r="R14" s="18"/>
      <c r="S14" s="18"/>
      <c r="T14" s="49"/>
      <c r="U14" s="49"/>
      <c r="V14" s="18"/>
      <c r="W14" s="18"/>
      <c r="X14" s="49"/>
      <c r="Y14" s="18"/>
      <c r="Z14" s="18"/>
      <c r="AA14" s="18"/>
      <c r="AB14" s="18"/>
      <c r="AC14" s="18"/>
      <c r="AD14" s="18"/>
      <c r="AE14" s="18"/>
      <c r="AF14" s="18"/>
      <c r="AG14" s="26"/>
      <c r="AH14" s="18"/>
      <c r="AI14" s="49"/>
      <c r="AJ14" s="17"/>
    </row>
    <row r="15" spans="1:36" x14ac:dyDescent="0.2">
      <c r="A15" s="42"/>
      <c r="B15" s="19" t="s">
        <v>7</v>
      </c>
      <c r="C15" s="20" t="str">
        <f>"BioAnth"&amp;" "&amp;Table1[[#This Row],[Module]]</f>
        <v>BioAnth B3</v>
      </c>
      <c r="D15" s="69"/>
      <c r="E15" s="26"/>
      <c r="F15" s="49"/>
      <c r="G15" s="18"/>
      <c r="H15" s="18"/>
      <c r="I15" s="49"/>
      <c r="J15" s="18"/>
      <c r="K15" s="49"/>
      <c r="L15" s="18"/>
      <c r="M15" s="49"/>
      <c r="N15" s="49"/>
      <c r="O15" s="18"/>
      <c r="P15" s="49"/>
      <c r="Q15" s="49"/>
      <c r="R15" s="49"/>
      <c r="S15" s="18"/>
      <c r="T15" s="18"/>
      <c r="U15" s="18"/>
      <c r="V15" s="18"/>
      <c r="W15" s="49"/>
      <c r="X15" s="18"/>
      <c r="Y15" s="18"/>
      <c r="Z15" s="18"/>
      <c r="AA15" s="18"/>
      <c r="AB15" s="18"/>
      <c r="AC15" s="18"/>
      <c r="AD15" s="18"/>
      <c r="AE15" s="18"/>
      <c r="AF15" s="18"/>
      <c r="AG15" s="26"/>
      <c r="AH15" s="18"/>
      <c r="AI15" s="18"/>
      <c r="AJ15" s="17"/>
    </row>
    <row r="16" spans="1:36" ht="13.5" thickBot="1" x14ac:dyDescent="0.25">
      <c r="A16" s="43"/>
      <c r="B16" s="28" t="s">
        <v>6</v>
      </c>
      <c r="C16" s="64" t="str">
        <f>"BioAnth"&amp;" "&amp;Table1[[#This Row],[Module]]</f>
        <v>BioAnth B4</v>
      </c>
      <c r="D16" s="71"/>
      <c r="E16" s="50"/>
      <c r="F16" s="35"/>
      <c r="G16" s="35"/>
      <c r="H16" s="55"/>
      <c r="I16" s="35"/>
      <c r="J16" s="55"/>
      <c r="K16" s="35"/>
      <c r="L16" s="35"/>
      <c r="M16" s="35"/>
      <c r="N16" s="35"/>
      <c r="O16" s="55"/>
      <c r="P16" s="55"/>
      <c r="Q16" s="35"/>
      <c r="R16" s="35"/>
      <c r="S16" s="50"/>
      <c r="T16" s="35"/>
      <c r="U16" s="35"/>
      <c r="V16" s="35"/>
      <c r="W16" s="35"/>
      <c r="X16" s="55"/>
      <c r="Y16" s="55"/>
      <c r="Z16" s="35"/>
      <c r="AA16" s="35"/>
      <c r="AB16" s="35"/>
      <c r="AC16" s="35"/>
      <c r="AD16" s="35"/>
      <c r="AE16" s="35"/>
      <c r="AF16" s="35"/>
      <c r="AG16" s="62"/>
      <c r="AH16" s="35"/>
      <c r="AI16" s="35"/>
      <c r="AJ16" s="63"/>
    </row>
    <row r="17" spans="1:36" ht="15.75" thickBot="1" x14ac:dyDescent="0.3">
      <c r="A17" s="23" t="s">
        <v>58</v>
      </c>
      <c r="B17" s="36"/>
      <c r="C17" s="94" t="s">
        <v>57</v>
      </c>
      <c r="D17" s="73"/>
      <c r="E17" s="74"/>
      <c r="F17" s="75"/>
      <c r="G17" s="75"/>
      <c r="H17" s="74"/>
      <c r="I17" s="74"/>
      <c r="J17" s="74"/>
      <c r="K17" s="75"/>
      <c r="L17" s="74"/>
      <c r="M17" s="74"/>
      <c r="N17" s="74"/>
      <c r="O17" s="74"/>
      <c r="P17" s="74"/>
      <c r="Q17" s="75"/>
      <c r="R17" s="75"/>
      <c r="S17" s="74"/>
      <c r="T17" s="76"/>
      <c r="U17" s="76"/>
      <c r="V17" s="75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7"/>
    </row>
    <row r="18" spans="1:36" x14ac:dyDescent="0.2">
      <c r="A18" s="37" t="s">
        <v>40</v>
      </c>
      <c r="B18" s="32" t="s">
        <v>142</v>
      </c>
      <c r="C18" s="33" t="str">
        <f>"Genetics" &amp;" "&amp;Table1[[#This Row],[Module]]</f>
        <v>Genetics M1</v>
      </c>
      <c r="D18" s="78"/>
      <c r="E18" s="52"/>
      <c r="F18" s="31"/>
      <c r="G18" s="31"/>
      <c r="H18" s="52"/>
      <c r="I18" s="31"/>
      <c r="J18" s="31"/>
      <c r="K18" s="52"/>
      <c r="L18" s="27"/>
      <c r="M18" s="27"/>
      <c r="N18" s="52"/>
      <c r="O18" s="31"/>
      <c r="P18" s="52"/>
      <c r="Q18" s="31"/>
      <c r="R18" s="52"/>
      <c r="S18" s="31"/>
      <c r="T18" s="52"/>
      <c r="U18" s="31"/>
      <c r="V18" s="27"/>
      <c r="W18" s="52"/>
      <c r="X18" s="52"/>
      <c r="Y18" s="31"/>
      <c r="Z18" s="31"/>
      <c r="AA18" s="31"/>
      <c r="AB18" s="31"/>
      <c r="AC18" s="31"/>
      <c r="AD18" s="31"/>
      <c r="AE18" s="31"/>
      <c r="AF18" s="31"/>
      <c r="AG18" s="31"/>
      <c r="AH18" s="52"/>
      <c r="AI18" s="52"/>
      <c r="AJ18" s="58"/>
    </row>
    <row r="19" spans="1:36" x14ac:dyDescent="0.2">
      <c r="A19" s="42"/>
      <c r="B19" s="19" t="s">
        <v>143</v>
      </c>
      <c r="C19" s="20" t="str">
        <f>"Genetics" &amp;" "&amp;Table1[[#This Row],[Module]]</f>
        <v>Genetics M2</v>
      </c>
      <c r="D19" s="79"/>
      <c r="E19" s="18"/>
      <c r="F19" s="18"/>
      <c r="G19" s="18"/>
      <c r="H19" s="49"/>
      <c r="I19" s="18"/>
      <c r="J19" s="18"/>
      <c r="K19" s="49"/>
      <c r="L19" s="26"/>
      <c r="M19" s="26"/>
      <c r="N19" s="49"/>
      <c r="O19" s="18"/>
      <c r="P19" s="49"/>
      <c r="Q19" s="18"/>
      <c r="R19" s="49"/>
      <c r="S19" s="18"/>
      <c r="T19" s="18"/>
      <c r="U19" s="18"/>
      <c r="V19" s="26"/>
      <c r="W19" s="26"/>
      <c r="X19" s="49"/>
      <c r="Y19" s="18"/>
      <c r="Z19" s="18"/>
      <c r="AA19" s="18"/>
      <c r="AB19" s="18"/>
      <c r="AC19" s="49"/>
      <c r="AD19" s="18"/>
      <c r="AE19" s="18"/>
      <c r="AF19" s="18"/>
      <c r="AG19" s="18"/>
      <c r="AH19" s="49"/>
      <c r="AI19" s="26"/>
      <c r="AJ19" s="51"/>
    </row>
    <row r="20" spans="1:36" x14ac:dyDescent="0.2">
      <c r="A20" s="42"/>
      <c r="B20" s="19" t="s">
        <v>144</v>
      </c>
      <c r="C20" s="20" t="str">
        <f>"Genetics" &amp;" "&amp;Table1[[#This Row],[Module]]</f>
        <v>Genetics M3</v>
      </c>
      <c r="D20" s="79"/>
      <c r="E20" s="18"/>
      <c r="F20" s="18"/>
      <c r="G20" s="18"/>
      <c r="H20" s="49"/>
      <c r="I20" s="49"/>
      <c r="J20" s="18"/>
      <c r="K20" s="18"/>
      <c r="L20" s="47"/>
      <c r="M20" s="26"/>
      <c r="N20" s="18"/>
      <c r="O20" s="49"/>
      <c r="P20" s="26"/>
      <c r="Q20" s="18"/>
      <c r="R20" s="18"/>
      <c r="S20" s="18"/>
      <c r="T20" s="18"/>
      <c r="U20" s="18"/>
      <c r="V20" s="26"/>
      <c r="W20" s="26"/>
      <c r="X20" s="49"/>
      <c r="Y20" s="49"/>
      <c r="Z20" s="49"/>
      <c r="AA20" s="18"/>
      <c r="AB20" s="18"/>
      <c r="AC20" s="18"/>
      <c r="AD20" s="18"/>
      <c r="AE20" s="18"/>
      <c r="AF20" s="49"/>
      <c r="AG20" s="18"/>
      <c r="AH20" s="49"/>
      <c r="AI20" s="26"/>
      <c r="AJ20" s="51"/>
    </row>
    <row r="21" spans="1:36" ht="14.45" customHeight="1" x14ac:dyDescent="0.2">
      <c r="A21" s="42"/>
      <c r="B21" s="19" t="s">
        <v>145</v>
      </c>
      <c r="C21" s="20" t="str">
        <f>"Genetics" &amp;" "&amp;Table1[[#This Row],[Module]]</f>
        <v>Genetics M4</v>
      </c>
      <c r="D21" s="79"/>
      <c r="E21" s="49"/>
      <c r="F21" s="18"/>
      <c r="G21" s="18"/>
      <c r="H21" s="49"/>
      <c r="I21" s="18"/>
      <c r="J21" s="18"/>
      <c r="K21" s="18"/>
      <c r="L21" s="26"/>
      <c r="M21" s="47"/>
      <c r="N21" s="18"/>
      <c r="O21" s="18"/>
      <c r="P21" s="26"/>
      <c r="Q21" s="18"/>
      <c r="R21" s="18"/>
      <c r="S21" s="18"/>
      <c r="T21" s="18"/>
      <c r="U21" s="49"/>
      <c r="V21" s="26"/>
      <c r="W21" s="26"/>
      <c r="X21" s="49"/>
      <c r="Y21" s="18"/>
      <c r="Z21" s="18"/>
      <c r="AA21" s="18"/>
      <c r="AB21" s="18"/>
      <c r="AC21" s="18"/>
      <c r="AD21" s="18"/>
      <c r="AE21" s="18"/>
      <c r="AF21" s="18"/>
      <c r="AG21" s="18"/>
      <c r="AH21" s="49"/>
      <c r="AI21" s="26"/>
      <c r="AJ21" s="51"/>
    </row>
    <row r="22" spans="1:36" ht="14.45" customHeight="1" thickBot="1" x14ac:dyDescent="0.25">
      <c r="A22" s="43"/>
      <c r="B22" s="28" t="s">
        <v>146</v>
      </c>
      <c r="C22" s="64" t="str">
        <f>"Genetics" &amp;" "&amp;Table1[[#This Row],[Module]]</f>
        <v>Genetics M5</v>
      </c>
      <c r="D22" s="80"/>
      <c r="E22" s="16"/>
      <c r="F22" s="16"/>
      <c r="G22" s="16"/>
      <c r="H22" s="53"/>
      <c r="I22" s="53"/>
      <c r="J22" s="16"/>
      <c r="K22" s="16"/>
      <c r="L22" s="48"/>
      <c r="M22" s="48"/>
      <c r="N22" s="53"/>
      <c r="O22" s="16"/>
      <c r="P22" s="48"/>
      <c r="Q22" s="16"/>
      <c r="R22" s="16"/>
      <c r="S22" s="53"/>
      <c r="T22" s="16"/>
      <c r="U22" s="16"/>
      <c r="V22" s="48"/>
      <c r="W22" s="48"/>
      <c r="X22" s="53"/>
      <c r="Y22" s="16"/>
      <c r="Z22" s="16"/>
      <c r="AA22" s="16"/>
      <c r="AB22" s="16"/>
      <c r="AC22" s="16"/>
      <c r="AD22" s="16"/>
      <c r="AE22" s="53"/>
      <c r="AF22" s="16"/>
      <c r="AG22" s="16"/>
      <c r="AH22" s="53"/>
      <c r="AI22" s="48"/>
      <c r="AJ22" s="70"/>
    </row>
    <row r="23" spans="1:36" ht="14.45" customHeight="1" thickBot="1" x14ac:dyDescent="0.25">
      <c r="A23" s="23" t="s">
        <v>1</v>
      </c>
      <c r="B23" s="36"/>
      <c r="C23" s="36" t="s">
        <v>0</v>
      </c>
      <c r="D23" s="59"/>
      <c r="E23" s="39"/>
      <c r="F23" s="81"/>
      <c r="G23" s="39"/>
      <c r="H23" s="39"/>
      <c r="I23" s="61"/>
      <c r="J23" s="81"/>
      <c r="K23" s="81"/>
      <c r="L23" s="39"/>
      <c r="M23" s="39"/>
      <c r="N23" s="61"/>
      <c r="O23" s="39"/>
      <c r="P23" s="61"/>
      <c r="Q23" s="61"/>
      <c r="R23" s="61"/>
      <c r="S23" s="61"/>
      <c r="T23" s="39"/>
      <c r="U23" s="39"/>
      <c r="V23" s="61"/>
      <c r="W23" s="54"/>
      <c r="X23" s="39"/>
      <c r="Y23" s="61"/>
      <c r="Z23" s="39"/>
      <c r="AA23" s="61"/>
      <c r="AB23" s="24"/>
      <c r="AC23" s="39"/>
      <c r="AD23" s="61"/>
      <c r="AE23" s="39"/>
      <c r="AF23" s="39"/>
      <c r="AG23" s="61"/>
      <c r="AH23" s="39"/>
      <c r="AI23" s="39"/>
      <c r="AJ23" s="82"/>
    </row>
    <row r="24" spans="1:36" ht="14.45" customHeight="1" x14ac:dyDescent="0.2">
      <c r="A24" s="40" t="s">
        <v>91</v>
      </c>
      <c r="B24" s="32" t="s">
        <v>90</v>
      </c>
      <c r="C24" s="33" t="str">
        <f>Table1[[#This Row],[Module]]</f>
        <v xml:space="preserve">Path A (MT) Genetics of Disease </v>
      </c>
      <c r="D24" s="67"/>
      <c r="E24" s="27"/>
      <c r="F24" s="31"/>
      <c r="G24" s="31"/>
      <c r="H24" s="31"/>
      <c r="I24" s="31"/>
      <c r="J24" s="52"/>
      <c r="K24" s="31"/>
      <c r="L24" s="31"/>
      <c r="M24" s="31"/>
      <c r="N24" s="31"/>
      <c r="O24" s="31"/>
      <c r="P24" s="52"/>
      <c r="Q24" s="31"/>
      <c r="R24" s="31"/>
      <c r="S24" s="31"/>
      <c r="T24" s="31"/>
      <c r="U24" s="31"/>
      <c r="V24" s="31"/>
      <c r="W24" s="52"/>
      <c r="X24" s="31"/>
      <c r="Y24" s="31"/>
      <c r="Z24" s="31"/>
      <c r="AA24" s="52"/>
      <c r="AB24" s="52"/>
      <c r="AC24" s="52"/>
      <c r="AD24" s="31"/>
      <c r="AE24" s="31"/>
      <c r="AF24" s="31"/>
      <c r="AG24" s="27"/>
      <c r="AH24" s="52"/>
      <c r="AI24" s="27"/>
      <c r="AJ24" s="30"/>
    </row>
    <row r="25" spans="1:36" ht="14.45" customHeight="1" x14ac:dyDescent="0.2">
      <c r="A25" s="41"/>
      <c r="B25" s="19" t="s">
        <v>89</v>
      </c>
      <c r="C25" s="20" t="str">
        <f>Table1[[#This Row],[Module]]</f>
        <v>Path B (MT) Epidemiology and Control of Infectious Disease</v>
      </c>
      <c r="D25" s="79"/>
      <c r="E25" s="26"/>
      <c r="F25" s="18"/>
      <c r="G25" s="18"/>
      <c r="H25" s="49"/>
      <c r="I25" s="18"/>
      <c r="J25" s="49"/>
      <c r="K25" s="18"/>
      <c r="L25" s="18"/>
      <c r="M25" s="18"/>
      <c r="N25" s="18"/>
      <c r="O25" s="18"/>
      <c r="P25" s="49"/>
      <c r="Q25" s="18"/>
      <c r="R25" s="18"/>
      <c r="S25" s="26"/>
      <c r="T25" s="18"/>
      <c r="U25" s="18"/>
      <c r="V25" s="18"/>
      <c r="W25" s="18"/>
      <c r="X25" s="49"/>
      <c r="Y25" s="18"/>
      <c r="Z25" s="18"/>
      <c r="AA25" s="18"/>
      <c r="AB25" s="18"/>
      <c r="AC25" s="18"/>
      <c r="AD25" s="18"/>
      <c r="AE25" s="18"/>
      <c r="AF25" s="18"/>
      <c r="AG25" s="49"/>
      <c r="AH25" s="49"/>
      <c r="AI25" s="26"/>
      <c r="AJ25" s="51"/>
    </row>
    <row r="26" spans="1:36" ht="14.45" customHeight="1" x14ac:dyDescent="0.2">
      <c r="A26" s="42"/>
      <c r="B26" s="19" t="s">
        <v>88</v>
      </c>
      <c r="C26" s="20" t="str">
        <f>Table1[[#This Row],[Module]]</f>
        <v>Path C (MT) Host-Pathogen Interactions</v>
      </c>
      <c r="D26" s="79"/>
      <c r="E26" s="26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49"/>
      <c r="Q26" s="18"/>
      <c r="R26" s="18"/>
      <c r="S26" s="18"/>
      <c r="T26" s="18"/>
      <c r="U26" s="18"/>
      <c r="V26" s="18"/>
      <c r="W26" s="49"/>
      <c r="X26" s="18"/>
      <c r="Y26" s="18"/>
      <c r="Z26" s="18"/>
      <c r="AA26" s="18"/>
      <c r="AB26" s="49"/>
      <c r="AC26" s="49"/>
      <c r="AD26" s="18"/>
      <c r="AE26" s="18"/>
      <c r="AF26" s="18"/>
      <c r="AG26" s="26"/>
      <c r="AH26" s="18"/>
      <c r="AI26" s="26"/>
      <c r="AJ26" s="17"/>
    </row>
    <row r="27" spans="1:36" ht="14.45" customHeight="1" x14ac:dyDescent="0.2">
      <c r="A27" s="42"/>
      <c r="B27" s="19" t="s">
        <v>87</v>
      </c>
      <c r="C27" s="20" t="str">
        <f>Table1[[#This Row],[Module]]</f>
        <v>Path D (MT) Immunology I</v>
      </c>
      <c r="D27" s="68"/>
      <c r="E27" s="49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49"/>
      <c r="Q27" s="18"/>
      <c r="R27" s="18"/>
      <c r="S27" s="18"/>
      <c r="T27" s="49"/>
      <c r="U27" s="18"/>
      <c r="V27" s="18"/>
      <c r="W27" s="18"/>
      <c r="X27" s="49"/>
      <c r="Y27" s="18"/>
      <c r="Z27" s="18"/>
      <c r="AA27" s="18"/>
      <c r="AB27" s="18"/>
      <c r="AC27" s="18"/>
      <c r="AD27" s="18"/>
      <c r="AE27" s="18"/>
      <c r="AF27" s="18"/>
      <c r="AG27" s="26"/>
      <c r="AH27" s="18"/>
      <c r="AI27" s="49"/>
      <c r="AJ27" s="17"/>
    </row>
    <row r="28" spans="1:36" ht="14.45" customHeight="1" x14ac:dyDescent="0.2">
      <c r="A28" s="42"/>
      <c r="B28" s="19" t="s">
        <v>86</v>
      </c>
      <c r="C28" s="20" t="str">
        <f>Table1[[#This Row],[Module]]</f>
        <v>Path E (LT) Cancer Biology</v>
      </c>
      <c r="D28" s="68"/>
      <c r="E28" s="26"/>
      <c r="F28" s="18"/>
      <c r="G28" s="18"/>
      <c r="H28" s="18"/>
      <c r="I28" s="18"/>
      <c r="J28" s="49"/>
      <c r="K28" s="18"/>
      <c r="L28" s="49"/>
      <c r="M28" s="26"/>
      <c r="N28" s="49"/>
      <c r="O28" s="18"/>
      <c r="P28" s="18"/>
      <c r="Q28" s="18"/>
      <c r="R28" s="18"/>
      <c r="S28" s="49"/>
      <c r="T28" s="18"/>
      <c r="U28" s="18"/>
      <c r="V28" s="18"/>
      <c r="W28" s="18"/>
      <c r="X28" s="18"/>
      <c r="Y28" s="18"/>
      <c r="Z28" s="49"/>
      <c r="AA28" s="18"/>
      <c r="AB28" s="18"/>
      <c r="AC28" s="18"/>
      <c r="AD28" s="49"/>
      <c r="AE28" s="49"/>
      <c r="AF28" s="49"/>
      <c r="AG28" s="26"/>
      <c r="AH28" s="18"/>
      <c r="AI28" s="18"/>
      <c r="AJ28" s="57"/>
    </row>
    <row r="29" spans="1:36" ht="14.45" customHeight="1" x14ac:dyDescent="0.2">
      <c r="A29" s="42"/>
      <c r="B29" s="19" t="s">
        <v>85</v>
      </c>
      <c r="C29" s="20" t="str">
        <f>Table1[[#This Row],[Module]]</f>
        <v>Path F (LT) Infectious Disease: a one health perspective</v>
      </c>
      <c r="D29" s="79"/>
      <c r="E29" s="26"/>
      <c r="F29" s="18"/>
      <c r="G29" s="18"/>
      <c r="H29" s="49"/>
      <c r="I29" s="49"/>
      <c r="J29" s="49"/>
      <c r="K29" s="18"/>
      <c r="L29" s="49"/>
      <c r="M29" s="26"/>
      <c r="N29" s="18"/>
      <c r="O29" s="49"/>
      <c r="P29" s="26"/>
      <c r="Q29" s="18"/>
      <c r="R29" s="18"/>
      <c r="S29" s="26"/>
      <c r="T29" s="18"/>
      <c r="U29" s="18"/>
      <c r="V29" s="18"/>
      <c r="W29" s="18"/>
      <c r="X29" s="18"/>
      <c r="Y29" s="49"/>
      <c r="Z29" s="18"/>
      <c r="AA29" s="18"/>
      <c r="AB29" s="18"/>
      <c r="AC29" s="18"/>
      <c r="AD29" s="18"/>
      <c r="AE29" s="18"/>
      <c r="AF29" s="18"/>
      <c r="AG29" s="49"/>
      <c r="AH29" s="18"/>
      <c r="AI29" s="18"/>
      <c r="AJ29" s="57"/>
    </row>
    <row r="30" spans="1:36" ht="14.45" customHeight="1" x14ac:dyDescent="0.2">
      <c r="A30" s="42"/>
      <c r="B30" s="19" t="s">
        <v>84</v>
      </c>
      <c r="C30" s="20" t="str">
        <f>Table1[[#This Row],[Module]]</f>
        <v>Path G (LT) Virology</v>
      </c>
      <c r="D30" s="79"/>
      <c r="E30" s="26"/>
      <c r="F30" s="18"/>
      <c r="G30" s="18"/>
      <c r="H30" s="18"/>
      <c r="I30" s="18"/>
      <c r="J30" s="18"/>
      <c r="K30" s="18"/>
      <c r="L30" s="49"/>
      <c r="M30" s="49"/>
      <c r="N30" s="18"/>
      <c r="O30" s="18"/>
      <c r="P30" s="18"/>
      <c r="Q30" s="18"/>
      <c r="R30" s="18"/>
      <c r="S30" s="49"/>
      <c r="T30" s="18"/>
      <c r="U30" s="18"/>
      <c r="V30" s="18"/>
      <c r="W30" s="18"/>
      <c r="X30" s="18"/>
      <c r="Y30" s="18"/>
      <c r="Z30" s="49"/>
      <c r="AA30" s="18"/>
      <c r="AB30" s="18"/>
      <c r="AC30" s="18"/>
      <c r="AD30" s="18"/>
      <c r="AE30" s="49"/>
      <c r="AF30" s="49"/>
      <c r="AG30" s="26"/>
      <c r="AH30" s="18"/>
      <c r="AI30" s="18"/>
      <c r="AJ30" s="57"/>
    </row>
    <row r="31" spans="1:36" ht="14.45" customHeight="1" thickBot="1" x14ac:dyDescent="0.25">
      <c r="A31" s="42"/>
      <c r="B31" s="84" t="s">
        <v>83</v>
      </c>
      <c r="C31" s="34" t="str">
        <f>Table1[[#This Row],[Module]]</f>
        <v>Path H (LT) Immunology II</v>
      </c>
      <c r="D31" s="71"/>
      <c r="E31" s="55"/>
      <c r="F31" s="35"/>
      <c r="G31" s="35"/>
      <c r="H31" s="35"/>
      <c r="I31" s="35"/>
      <c r="J31" s="35"/>
      <c r="K31" s="35"/>
      <c r="L31" s="50"/>
      <c r="M31" s="55"/>
      <c r="N31" s="35"/>
      <c r="O31" s="35"/>
      <c r="P31" s="35"/>
      <c r="Q31" s="35"/>
      <c r="R31" s="35"/>
      <c r="S31" s="35"/>
      <c r="T31" s="35"/>
      <c r="U31" s="5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50"/>
      <c r="AH31" s="35"/>
      <c r="AI31" s="35"/>
      <c r="AJ31" s="56"/>
    </row>
    <row r="32" spans="1:36" ht="14.45" customHeight="1" x14ac:dyDescent="0.2">
      <c r="A32" s="38" t="s">
        <v>39</v>
      </c>
      <c r="B32" s="33" t="s">
        <v>38</v>
      </c>
      <c r="C32" s="33" t="str">
        <f>"PDN"&amp;" "&amp;Table1[[#This Row],[Module]]</f>
        <v>PDN N1</v>
      </c>
      <c r="D32" s="78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27"/>
      <c r="W32" s="46"/>
      <c r="X32" s="31"/>
      <c r="Y32" s="31"/>
      <c r="Z32" s="31"/>
      <c r="AA32" s="31"/>
      <c r="AB32" s="52"/>
      <c r="AC32" s="31"/>
      <c r="AD32" s="31"/>
      <c r="AE32" s="31"/>
      <c r="AF32" s="31"/>
      <c r="AG32" s="31"/>
      <c r="AH32" s="31"/>
      <c r="AI32" s="31"/>
      <c r="AJ32" s="30"/>
    </row>
    <row r="33" spans="1:36" ht="14.45" customHeight="1" x14ac:dyDescent="0.2">
      <c r="A33" s="21"/>
      <c r="B33" s="20" t="s">
        <v>37</v>
      </c>
      <c r="C33" s="20" t="str">
        <f>"PDN"&amp;" "&amp;Table1[[#This Row],[Module]]</f>
        <v>PDN N3</v>
      </c>
      <c r="D33" s="85"/>
      <c r="E33" s="18"/>
      <c r="F33" s="18"/>
      <c r="G33" s="18"/>
      <c r="H33" s="49"/>
      <c r="I33" s="18"/>
      <c r="J33" s="18"/>
      <c r="K33" s="18"/>
      <c r="L33" s="18"/>
      <c r="M33" s="18"/>
      <c r="N33" s="18"/>
      <c r="O33" s="95"/>
      <c r="P33" s="26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49"/>
      <c r="AC33" s="18"/>
      <c r="AD33" s="18"/>
      <c r="AE33" s="18"/>
      <c r="AF33" s="18"/>
      <c r="AG33" s="18"/>
      <c r="AH33" s="47"/>
      <c r="AI33" s="18"/>
      <c r="AJ33" s="17"/>
    </row>
    <row r="34" spans="1:36" ht="14.45" customHeight="1" x14ac:dyDescent="0.2">
      <c r="A34" s="21"/>
      <c r="B34" s="20" t="s">
        <v>36</v>
      </c>
      <c r="C34" s="20" t="str">
        <f>"PDN"&amp;" "&amp;Table1[[#This Row],[Module]]</f>
        <v>PDN N4</v>
      </c>
      <c r="D34" s="85"/>
      <c r="E34" s="4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26"/>
      <c r="Q34" s="18"/>
      <c r="R34" s="18"/>
      <c r="S34" s="18"/>
      <c r="T34" s="49"/>
      <c r="U34" s="18"/>
      <c r="V34" s="18"/>
      <c r="W34" s="18"/>
      <c r="X34" s="49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47"/>
      <c r="AJ34" s="17"/>
    </row>
    <row r="35" spans="1:36" ht="14.45" customHeight="1" x14ac:dyDescent="0.2">
      <c r="A35" s="21"/>
      <c r="B35" s="20" t="s">
        <v>31</v>
      </c>
      <c r="C35" s="20" t="str">
        <f>"PDN"&amp;" "&amp;Table1[[#This Row],[Module]]</f>
        <v>PDN N6</v>
      </c>
      <c r="D35" s="79"/>
      <c r="E35" s="18"/>
      <c r="F35" s="18"/>
      <c r="G35" s="18"/>
      <c r="H35" s="18"/>
      <c r="I35" s="47"/>
      <c r="J35" s="18"/>
      <c r="K35" s="49"/>
      <c r="L35" s="49"/>
      <c r="M35" s="18"/>
      <c r="N35" s="18"/>
      <c r="O35" s="18"/>
      <c r="P35" s="18"/>
      <c r="Q35" s="18"/>
      <c r="R35" s="18"/>
      <c r="S35" s="49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49"/>
      <c r="AE35" s="18"/>
      <c r="AF35" s="18"/>
      <c r="AG35" s="18"/>
      <c r="AH35" s="18"/>
      <c r="AI35" s="18"/>
      <c r="AJ35" s="17"/>
    </row>
    <row r="36" spans="1:36" ht="14.45" customHeight="1" x14ac:dyDescent="0.2">
      <c r="A36" s="21"/>
      <c r="B36" s="20" t="s">
        <v>30</v>
      </c>
      <c r="C36" s="20" t="str">
        <f>"PDN"&amp;" "&amp;Table1[[#This Row],[Module]]</f>
        <v>PDN N9</v>
      </c>
      <c r="D36" s="85"/>
      <c r="E36" s="18"/>
      <c r="F36" s="18"/>
      <c r="G36" s="18"/>
      <c r="H36" s="18"/>
      <c r="I36" s="18"/>
      <c r="J36" s="18"/>
      <c r="K36" s="18"/>
      <c r="L36" s="18"/>
      <c r="M36" s="49"/>
      <c r="N36" s="49"/>
      <c r="O36" s="18"/>
      <c r="P36" s="18"/>
      <c r="Q36" s="18"/>
      <c r="R36" s="18"/>
      <c r="S36" s="49"/>
      <c r="T36" s="18"/>
      <c r="U36" s="49"/>
      <c r="V36" s="18"/>
      <c r="W36" s="18"/>
      <c r="X36" s="18"/>
      <c r="Y36" s="18"/>
      <c r="Z36" s="18"/>
      <c r="AA36" s="18"/>
      <c r="AB36" s="18"/>
      <c r="AC36" s="18"/>
      <c r="AD36" s="18"/>
      <c r="AE36" s="49"/>
      <c r="AF36" s="18"/>
      <c r="AG36" s="18"/>
      <c r="AH36" s="18"/>
      <c r="AI36" s="18"/>
      <c r="AJ36" s="17"/>
    </row>
    <row r="37" spans="1:36" ht="14.45" customHeight="1" x14ac:dyDescent="0.2">
      <c r="A37" s="21"/>
      <c r="B37" s="20" t="s">
        <v>158</v>
      </c>
      <c r="C37" s="20" t="str">
        <f>"PDN"&amp;" "&amp;Table1[[#This Row],[Module]]</f>
        <v>PDN NW (Neuroscience Workshops)</v>
      </c>
      <c r="D37" s="68"/>
      <c r="E37" s="26"/>
      <c r="F37" s="18"/>
      <c r="G37" s="26"/>
      <c r="H37" s="18"/>
      <c r="I37" s="18"/>
      <c r="J37" s="18"/>
      <c r="K37" s="18"/>
      <c r="L37" s="18"/>
      <c r="M37" s="18"/>
      <c r="N37" s="18"/>
      <c r="O37" s="18"/>
      <c r="P37" s="26"/>
      <c r="Q37" s="18"/>
      <c r="R37" s="18"/>
      <c r="S37" s="18"/>
      <c r="T37" s="18"/>
      <c r="U37" s="18"/>
      <c r="V37" s="26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26"/>
      <c r="AH37" s="18"/>
      <c r="AI37" s="18"/>
      <c r="AJ37" s="51"/>
    </row>
    <row r="38" spans="1:36" ht="14.45" customHeight="1" x14ac:dyDescent="0.2">
      <c r="A38" s="21"/>
      <c r="B38" s="20" t="s">
        <v>35</v>
      </c>
      <c r="C38" s="20" t="str">
        <f>"PDN"&amp;" "&amp;Table1[[#This Row],[Module]]</f>
        <v>PDN P1</v>
      </c>
      <c r="D38" s="85"/>
      <c r="E38" s="49"/>
      <c r="F38" s="18"/>
      <c r="G38" s="18"/>
      <c r="H38" s="49"/>
      <c r="I38" s="18"/>
      <c r="J38" s="18"/>
      <c r="K38" s="18"/>
      <c r="L38" s="18"/>
      <c r="M38" s="18"/>
      <c r="N38" s="18"/>
      <c r="O38" s="18"/>
      <c r="P38" s="26"/>
      <c r="Q38" s="18"/>
      <c r="R38" s="18"/>
      <c r="S38" s="26"/>
      <c r="T38" s="49"/>
      <c r="U38" s="18"/>
      <c r="V38" s="18"/>
      <c r="W38" s="18"/>
      <c r="X38" s="47"/>
      <c r="Y38" s="18"/>
      <c r="Z38" s="18"/>
      <c r="AA38" s="18"/>
      <c r="AB38" s="18"/>
      <c r="AC38" s="18"/>
      <c r="AD38" s="18"/>
      <c r="AE38" s="18"/>
      <c r="AF38" s="18"/>
      <c r="AG38" s="49"/>
      <c r="AH38" s="18"/>
      <c r="AI38" s="49"/>
      <c r="AJ38" s="51"/>
    </row>
    <row r="39" spans="1:36" ht="14.45" customHeight="1" x14ac:dyDescent="0.2">
      <c r="A39" s="21"/>
      <c r="B39" s="20" t="s">
        <v>29</v>
      </c>
      <c r="C39" s="20" t="str">
        <f>"PDN"&amp;" "&amp;Table1[[#This Row],[Module]]</f>
        <v>PDN P2</v>
      </c>
      <c r="D39" s="85"/>
      <c r="E39" s="18"/>
      <c r="F39" s="18"/>
      <c r="G39" s="18"/>
      <c r="H39" s="49"/>
      <c r="I39" s="18"/>
      <c r="J39" s="49"/>
      <c r="K39" s="18"/>
      <c r="L39" s="49"/>
      <c r="M39" s="18"/>
      <c r="N39" s="18"/>
      <c r="O39" s="49"/>
      <c r="P39" s="26"/>
      <c r="Q39" s="18"/>
      <c r="R39" s="18"/>
      <c r="S39" s="49"/>
      <c r="T39" s="18"/>
      <c r="U39" s="18"/>
      <c r="V39" s="18"/>
      <c r="W39" s="18"/>
      <c r="X39" s="18"/>
      <c r="Y39" s="47"/>
      <c r="Z39" s="18"/>
      <c r="AA39" s="18"/>
      <c r="AB39" s="18"/>
      <c r="AC39" s="18"/>
      <c r="AD39" s="49"/>
      <c r="AE39" s="18"/>
      <c r="AF39" s="18"/>
      <c r="AG39" s="49"/>
      <c r="AH39" s="18"/>
      <c r="AI39" s="18"/>
      <c r="AJ39" s="51"/>
    </row>
    <row r="40" spans="1:36" ht="14.45" customHeight="1" x14ac:dyDescent="0.2">
      <c r="A40" s="21"/>
      <c r="B40" s="20" t="s">
        <v>34</v>
      </c>
      <c r="C40" s="20" t="str">
        <f>"PDN"&amp;" "&amp;Table1[[#This Row],[Module]]</f>
        <v>PDN P3</v>
      </c>
      <c r="D40" s="79"/>
      <c r="E40" s="18"/>
      <c r="F40" s="18"/>
      <c r="G40" s="18"/>
      <c r="H40" s="18"/>
      <c r="I40" s="18"/>
      <c r="J40" s="49"/>
      <c r="K40" s="49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49"/>
      <c r="AB40" s="18"/>
      <c r="AC40" s="18"/>
      <c r="AD40" s="18"/>
      <c r="AE40" s="18"/>
      <c r="AF40" s="18"/>
      <c r="AG40" s="18"/>
      <c r="AH40" s="18"/>
      <c r="AI40" s="18"/>
      <c r="AJ40" s="17"/>
    </row>
    <row r="41" spans="1:36" ht="15" customHeight="1" x14ac:dyDescent="0.2">
      <c r="A41" s="21"/>
      <c r="B41" s="20" t="s">
        <v>33</v>
      </c>
      <c r="C41" s="20" t="str">
        <f>"PDN"&amp;" "&amp;Table1[[#This Row],[Module]]</f>
        <v>PDN P4</v>
      </c>
      <c r="D41" s="68"/>
      <c r="E41" s="18"/>
      <c r="F41" s="18"/>
      <c r="G41" s="18"/>
      <c r="H41" s="18"/>
      <c r="I41" s="18"/>
      <c r="J41" s="18"/>
      <c r="K41" s="26"/>
      <c r="L41" s="18"/>
      <c r="M41" s="18"/>
      <c r="N41" s="26"/>
      <c r="O41" s="18"/>
      <c r="P41" s="26"/>
      <c r="Q41" s="18"/>
      <c r="R41" s="26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49"/>
      <c r="AD41" s="18"/>
      <c r="AE41" s="18"/>
      <c r="AF41" s="18"/>
      <c r="AG41" s="18"/>
      <c r="AH41" s="18"/>
      <c r="AI41" s="18"/>
      <c r="AJ41" s="17"/>
    </row>
    <row r="42" spans="1:36" x14ac:dyDescent="0.2">
      <c r="A42" s="21"/>
      <c r="B42" s="20" t="s">
        <v>154</v>
      </c>
      <c r="C42" s="20" t="str">
        <f>"PDN"&amp;" "&amp;Table1[[#This Row],[Module]]</f>
        <v>PDN P5 (Bioinformatics)</v>
      </c>
      <c r="D42" s="79"/>
      <c r="E42" s="18"/>
      <c r="F42" s="49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47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57"/>
    </row>
    <row r="43" spans="1:36" x14ac:dyDescent="0.2">
      <c r="A43" s="21"/>
      <c r="B43" s="20" t="s">
        <v>28</v>
      </c>
      <c r="C43" s="20" t="str">
        <f>"PDN"&amp;" "&amp;Table1[[#This Row],[Module]]</f>
        <v>PDN P6</v>
      </c>
      <c r="D43" s="68"/>
      <c r="E43" s="18"/>
      <c r="F43" s="18"/>
      <c r="G43" s="18"/>
      <c r="H43" s="18"/>
      <c r="I43" s="18"/>
      <c r="J43" s="18"/>
      <c r="K43" s="26"/>
      <c r="L43" s="26"/>
      <c r="M43" s="26"/>
      <c r="N43" s="26"/>
      <c r="O43" s="18"/>
      <c r="P43" s="18"/>
      <c r="Q43" s="26"/>
      <c r="R43" s="26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7"/>
    </row>
    <row r="44" spans="1:36" x14ac:dyDescent="0.2">
      <c r="A44" s="21"/>
      <c r="B44" s="20" t="s">
        <v>27</v>
      </c>
      <c r="C44" s="20" t="str">
        <f>"PDN"&amp;" "&amp;Table1[[#This Row],[Module]]</f>
        <v>PDN P7</v>
      </c>
      <c r="D44" s="85"/>
      <c r="E44" s="18"/>
      <c r="F44" s="18"/>
      <c r="G44" s="18"/>
      <c r="H44" s="18"/>
      <c r="I44" s="18"/>
      <c r="J44" s="18"/>
      <c r="K44" s="18"/>
      <c r="L44" s="26"/>
      <c r="M44" s="26"/>
      <c r="N44" s="18"/>
      <c r="O44" s="18"/>
      <c r="P44" s="18"/>
      <c r="Q44" s="18"/>
      <c r="R44" s="18"/>
      <c r="S44" s="49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49"/>
      <c r="AF44" s="18"/>
      <c r="AG44" s="18"/>
      <c r="AH44" s="18"/>
      <c r="AI44" s="18"/>
      <c r="AJ44" s="57"/>
    </row>
    <row r="45" spans="1:36" x14ac:dyDescent="0.2">
      <c r="A45" s="21"/>
      <c r="B45" s="20" t="s">
        <v>26</v>
      </c>
      <c r="C45" s="20" t="str">
        <f>"PDN"&amp;" "&amp;Table1[[#This Row],[Module]]</f>
        <v>PDN P8</v>
      </c>
      <c r="D45" s="85"/>
      <c r="E45" s="18"/>
      <c r="F45" s="18"/>
      <c r="G45" s="18"/>
      <c r="H45" s="18"/>
      <c r="I45" s="18"/>
      <c r="J45" s="18"/>
      <c r="K45" s="18"/>
      <c r="L45" s="49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47"/>
      <c r="AA45" s="18"/>
      <c r="AB45" s="18"/>
      <c r="AC45" s="18"/>
      <c r="AD45" s="18"/>
      <c r="AE45" s="18"/>
      <c r="AF45" s="49"/>
      <c r="AG45" s="18"/>
      <c r="AH45" s="18"/>
      <c r="AI45" s="18"/>
      <c r="AJ45" s="17"/>
    </row>
    <row r="46" spans="1:36" x14ac:dyDescent="0.2">
      <c r="A46" s="21"/>
      <c r="B46" s="20" t="s">
        <v>32</v>
      </c>
      <c r="C46" s="20" t="str">
        <f>"PDN"&amp;" "&amp;Table1[[#This Row],[Module]]</f>
        <v>PDN P9</v>
      </c>
      <c r="D46" s="68"/>
      <c r="E46" s="26"/>
      <c r="F46" s="49"/>
      <c r="G46" s="26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26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26"/>
      <c r="AH46" s="18"/>
      <c r="AI46" s="18"/>
      <c r="AJ46" s="17"/>
    </row>
    <row r="47" spans="1:36" x14ac:dyDescent="0.2">
      <c r="A47" s="29"/>
      <c r="B47" s="20" t="s">
        <v>147</v>
      </c>
      <c r="C47" s="20" t="str">
        <f>"PDN"&amp;" "&amp;Table1[[#This Row],[Module]]</f>
        <v>PDN PS2 (Shared Neuroscience - Psychology)</v>
      </c>
      <c r="D47" s="85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49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49"/>
      <c r="AF47" s="18"/>
      <c r="AG47" s="18"/>
      <c r="AH47" s="18"/>
      <c r="AI47" s="18"/>
      <c r="AJ47" s="17"/>
    </row>
    <row r="48" spans="1:36" x14ac:dyDescent="0.2">
      <c r="A48" s="29"/>
      <c r="B48" s="20" t="s">
        <v>148</v>
      </c>
      <c r="C48" s="20" t="str">
        <f>"PDN"&amp;" "&amp;Table1[[#This Row],[Module]]</f>
        <v>PDN PS3 (Shared Neuroscience - Psychology)</v>
      </c>
      <c r="D48" s="85"/>
      <c r="E48" s="18"/>
      <c r="F48" s="18"/>
      <c r="G48" s="18"/>
      <c r="H48" s="18"/>
      <c r="I48" s="18"/>
      <c r="J48" s="49"/>
      <c r="K48" s="18"/>
      <c r="L48" s="18"/>
      <c r="M48" s="18"/>
      <c r="N48" s="18"/>
      <c r="O48" s="18"/>
      <c r="P48" s="49"/>
      <c r="Q48" s="18"/>
      <c r="R48" s="18"/>
      <c r="S48" s="26"/>
      <c r="T48" s="18"/>
      <c r="U48" s="18"/>
      <c r="V48" s="18"/>
      <c r="W48" s="18"/>
      <c r="X48" s="18"/>
      <c r="Y48" s="18"/>
      <c r="Z48" s="49"/>
      <c r="AA48" s="18"/>
      <c r="AB48" s="18"/>
      <c r="AC48" s="49"/>
      <c r="AD48" s="18"/>
      <c r="AE48" s="18"/>
      <c r="AF48" s="18"/>
      <c r="AG48" s="49"/>
      <c r="AH48" s="18"/>
      <c r="AI48" s="18"/>
      <c r="AJ48" s="51"/>
    </row>
    <row r="49" spans="1:36" x14ac:dyDescent="0.2">
      <c r="A49" s="21"/>
      <c r="B49" s="20" t="s">
        <v>150</v>
      </c>
      <c r="C49" s="20" t="str">
        <f>"PDN"&amp;" "&amp;Table1[[#This Row],[Module]]</f>
        <v>PDN ZL3 (Shared Neuroscience - Zoology)</v>
      </c>
      <c r="D49" s="68"/>
      <c r="E49" s="26"/>
      <c r="F49" s="49"/>
      <c r="G49" s="18"/>
      <c r="H49" s="26"/>
      <c r="I49" s="18"/>
      <c r="J49" s="26"/>
      <c r="K49" s="18"/>
      <c r="L49" s="18"/>
      <c r="M49" s="18"/>
      <c r="N49" s="18"/>
      <c r="O49" s="18"/>
      <c r="P49" s="26"/>
      <c r="Q49" s="49"/>
      <c r="R49" s="18"/>
      <c r="S49" s="26"/>
      <c r="T49" s="18"/>
      <c r="U49" s="18"/>
      <c r="V49" s="18"/>
      <c r="W49" s="18"/>
      <c r="X49" s="26"/>
      <c r="Y49" s="26"/>
      <c r="Z49" s="18"/>
      <c r="AA49" s="18"/>
      <c r="AB49" s="18"/>
      <c r="AC49" s="18"/>
      <c r="AD49" s="18"/>
      <c r="AE49" s="18"/>
      <c r="AF49" s="18"/>
      <c r="AG49" s="26"/>
      <c r="AH49" s="18"/>
      <c r="AI49" s="18"/>
      <c r="AJ49" s="57"/>
    </row>
    <row r="50" spans="1:36" ht="13.5" thickBot="1" x14ac:dyDescent="0.25">
      <c r="A50" s="83"/>
      <c r="B50" s="64" t="s">
        <v>149</v>
      </c>
      <c r="C50" s="64" t="str">
        <f>"PDN"&amp;" "&amp;Table1[[#This Row],[Module]]</f>
        <v>PDN ZM5 (Shared Neuroscience - Zoology)</v>
      </c>
      <c r="D50" s="86"/>
      <c r="E50" s="16"/>
      <c r="F50" s="16"/>
      <c r="G50" s="16"/>
      <c r="H50" s="48"/>
      <c r="I50" s="16"/>
      <c r="J50" s="48"/>
      <c r="K50" s="16"/>
      <c r="L50" s="16"/>
      <c r="M50" s="16"/>
      <c r="N50" s="16"/>
      <c r="O50" s="16"/>
      <c r="P50" s="48"/>
      <c r="Q50" s="16"/>
      <c r="R50" s="16"/>
      <c r="S50" s="48"/>
      <c r="T50" s="16"/>
      <c r="U50" s="16"/>
      <c r="V50" s="16"/>
      <c r="W50" s="16"/>
      <c r="X50" s="48"/>
      <c r="Y50" s="48"/>
      <c r="Z50" s="16"/>
      <c r="AA50" s="16"/>
      <c r="AB50" s="16"/>
      <c r="AC50" s="16"/>
      <c r="AD50" s="16"/>
      <c r="AE50" s="16"/>
      <c r="AF50" s="16"/>
      <c r="AG50" s="48"/>
      <c r="AH50" s="48"/>
      <c r="AI50" s="48"/>
      <c r="AJ50" s="70"/>
    </row>
    <row r="51" spans="1:36" ht="13.5" thickBot="1" x14ac:dyDescent="0.25">
      <c r="A51" s="37" t="s">
        <v>82</v>
      </c>
      <c r="B51" s="45"/>
      <c r="C51" s="45" t="s">
        <v>81</v>
      </c>
      <c r="D51" s="59"/>
      <c r="E51" s="61"/>
      <c r="F51" s="39"/>
      <c r="G51" s="39"/>
      <c r="H51" s="39"/>
      <c r="I51" s="39"/>
      <c r="J51" s="39"/>
      <c r="K51" s="39"/>
      <c r="L51" s="39"/>
      <c r="M51" s="61"/>
      <c r="N51" s="39"/>
      <c r="O51" s="39"/>
      <c r="P51" s="39"/>
      <c r="Q51" s="39"/>
      <c r="R51" s="39"/>
      <c r="S51" s="39"/>
      <c r="T51" s="61"/>
      <c r="U51" s="61"/>
      <c r="V51" s="39"/>
      <c r="W51" s="61"/>
      <c r="X51" s="61"/>
      <c r="Y51" s="39"/>
      <c r="Z51" s="39"/>
      <c r="AA51" s="39"/>
      <c r="AB51" s="61"/>
      <c r="AC51" s="39"/>
      <c r="AD51" s="39"/>
      <c r="AE51" s="39"/>
      <c r="AF51" s="39"/>
      <c r="AG51" s="39"/>
      <c r="AH51" s="61"/>
      <c r="AI51" s="87"/>
      <c r="AJ51" s="88"/>
    </row>
    <row r="52" spans="1:36" ht="14.45" customHeight="1" x14ac:dyDescent="0.2">
      <c r="A52" s="38" t="s">
        <v>56</v>
      </c>
      <c r="B52" s="33" t="s">
        <v>140</v>
      </c>
      <c r="C52" s="33" t="s">
        <v>141</v>
      </c>
      <c r="D52" s="78"/>
      <c r="E52" s="31"/>
      <c r="F52" s="52"/>
      <c r="G52" s="31"/>
      <c r="H52" s="27"/>
      <c r="I52" s="31"/>
      <c r="J52" s="31"/>
      <c r="K52" s="31"/>
      <c r="L52" s="31"/>
      <c r="M52" s="31"/>
      <c r="N52" s="31"/>
      <c r="O52" s="27"/>
      <c r="P52" s="27"/>
      <c r="Q52" s="46"/>
      <c r="R52" s="31"/>
      <c r="S52" s="27"/>
      <c r="T52" s="31"/>
      <c r="U52" s="31"/>
      <c r="V52" s="31"/>
      <c r="W52" s="31"/>
      <c r="X52" s="27"/>
      <c r="Y52" s="27"/>
      <c r="Z52" s="31"/>
      <c r="AA52" s="31"/>
      <c r="AB52" s="31"/>
      <c r="AC52" s="31"/>
      <c r="AD52" s="31"/>
      <c r="AE52" s="31"/>
      <c r="AF52" s="31"/>
      <c r="AG52" s="27"/>
      <c r="AH52" s="31"/>
      <c r="AI52" s="31"/>
      <c r="AJ52" s="89"/>
    </row>
    <row r="53" spans="1:36" ht="14.45" customHeight="1" x14ac:dyDescent="0.25">
      <c r="A53" s="22"/>
      <c r="B53" s="20" t="s">
        <v>49</v>
      </c>
      <c r="C53" s="20" t="s">
        <v>48</v>
      </c>
      <c r="D53" s="85"/>
      <c r="E53" s="18"/>
      <c r="F53" s="18"/>
      <c r="G53" s="18"/>
      <c r="H53" s="26"/>
      <c r="I53" s="49"/>
      <c r="J53" s="49"/>
      <c r="K53" s="49"/>
      <c r="L53" s="18"/>
      <c r="M53" s="18"/>
      <c r="N53" s="18"/>
      <c r="O53" s="26"/>
      <c r="P53" s="26"/>
      <c r="Q53" s="18"/>
      <c r="R53" s="18"/>
      <c r="S53" s="49"/>
      <c r="T53" s="18"/>
      <c r="U53" s="18"/>
      <c r="V53" s="18"/>
      <c r="W53" s="18"/>
      <c r="X53" s="26"/>
      <c r="Y53" s="49"/>
      <c r="Z53" s="18"/>
      <c r="AA53" s="18"/>
      <c r="AB53" s="18"/>
      <c r="AC53" s="18"/>
      <c r="AD53" s="47"/>
      <c r="AE53" s="18"/>
      <c r="AF53" s="18"/>
      <c r="AG53" s="26"/>
      <c r="AH53" s="18"/>
      <c r="AI53" s="18"/>
      <c r="AJ53" s="51"/>
    </row>
    <row r="54" spans="1:36" ht="14.45" customHeight="1" x14ac:dyDescent="0.25">
      <c r="A54" s="22"/>
      <c r="B54" s="20" t="s">
        <v>47</v>
      </c>
      <c r="C54" s="20" t="s">
        <v>46</v>
      </c>
      <c r="D54" s="85"/>
      <c r="E54" s="18"/>
      <c r="F54" s="18"/>
      <c r="G54" s="18"/>
      <c r="H54" s="26"/>
      <c r="I54" s="18"/>
      <c r="J54" s="18"/>
      <c r="K54" s="18"/>
      <c r="L54" s="18"/>
      <c r="M54" s="18"/>
      <c r="N54" s="49"/>
      <c r="O54" s="26"/>
      <c r="P54" s="26"/>
      <c r="Q54" s="18"/>
      <c r="R54" s="18"/>
      <c r="S54" s="49"/>
      <c r="T54" s="18"/>
      <c r="U54" s="18"/>
      <c r="V54" s="18"/>
      <c r="W54" s="18"/>
      <c r="X54" s="26"/>
      <c r="Y54" s="26"/>
      <c r="Z54" s="18"/>
      <c r="AA54" s="18"/>
      <c r="AB54" s="18"/>
      <c r="AC54" s="18"/>
      <c r="AD54" s="18"/>
      <c r="AE54" s="47"/>
      <c r="AF54" s="18"/>
      <c r="AG54" s="26"/>
      <c r="AH54" s="18"/>
      <c r="AI54" s="18"/>
      <c r="AJ54" s="51"/>
    </row>
    <row r="55" spans="1:36" ht="14.45" customHeight="1" x14ac:dyDescent="0.25">
      <c r="A55" s="22"/>
      <c r="B55" s="20" t="s">
        <v>45</v>
      </c>
      <c r="C55" s="20" t="s">
        <v>44</v>
      </c>
      <c r="D55" s="85"/>
      <c r="E55" s="18"/>
      <c r="F55" s="18"/>
      <c r="G55" s="18"/>
      <c r="H55" s="26"/>
      <c r="I55" s="18"/>
      <c r="J55" s="18"/>
      <c r="K55" s="18"/>
      <c r="L55" s="49"/>
      <c r="M55" s="18"/>
      <c r="N55" s="18"/>
      <c r="O55" s="26"/>
      <c r="P55" s="26"/>
      <c r="Q55" s="18"/>
      <c r="R55" s="18"/>
      <c r="S55" s="26"/>
      <c r="T55" s="18"/>
      <c r="U55" s="18"/>
      <c r="V55" s="18"/>
      <c r="W55" s="18"/>
      <c r="X55" s="26"/>
      <c r="Y55" s="26"/>
      <c r="Z55" s="49"/>
      <c r="AA55" s="18"/>
      <c r="AB55" s="18"/>
      <c r="AC55" s="18"/>
      <c r="AD55" s="18"/>
      <c r="AE55" s="18"/>
      <c r="AF55" s="47"/>
      <c r="AG55" s="26"/>
      <c r="AH55" s="18"/>
      <c r="AI55" s="18"/>
      <c r="AJ55" s="51"/>
    </row>
    <row r="56" spans="1:36" ht="14.45" customHeight="1" x14ac:dyDescent="0.2">
      <c r="A56" s="29"/>
      <c r="B56" s="20" t="s">
        <v>55</v>
      </c>
      <c r="C56" s="20" t="s">
        <v>54</v>
      </c>
      <c r="D56" s="85"/>
      <c r="E56" s="18"/>
      <c r="F56" s="18"/>
      <c r="G56" s="18"/>
      <c r="H56" s="26"/>
      <c r="I56" s="18"/>
      <c r="J56" s="49"/>
      <c r="K56" s="49"/>
      <c r="L56" s="18"/>
      <c r="M56" s="18"/>
      <c r="N56" s="18"/>
      <c r="O56" s="26"/>
      <c r="P56" s="26"/>
      <c r="Q56" s="18"/>
      <c r="R56" s="18"/>
      <c r="S56" s="26"/>
      <c r="T56" s="18"/>
      <c r="U56" s="18"/>
      <c r="V56" s="18"/>
      <c r="W56" s="18"/>
      <c r="X56" s="26"/>
      <c r="Y56" s="26"/>
      <c r="Z56" s="18"/>
      <c r="AA56" s="47"/>
      <c r="AB56" s="18"/>
      <c r="AC56" s="18"/>
      <c r="AD56" s="18"/>
      <c r="AE56" s="18"/>
      <c r="AF56" s="18"/>
      <c r="AG56" s="26"/>
      <c r="AH56" s="18"/>
      <c r="AI56" s="18"/>
      <c r="AJ56" s="51"/>
    </row>
    <row r="57" spans="1:36" ht="14.45" customHeight="1" x14ac:dyDescent="0.25">
      <c r="A57" s="22"/>
      <c r="B57" s="20" t="s">
        <v>53</v>
      </c>
      <c r="C57" s="20" t="s">
        <v>52</v>
      </c>
      <c r="D57" s="85"/>
      <c r="E57" s="18"/>
      <c r="F57" s="18"/>
      <c r="G57" s="18"/>
      <c r="H57" s="26"/>
      <c r="I57" s="18"/>
      <c r="J57" s="18"/>
      <c r="K57" s="18"/>
      <c r="L57" s="18"/>
      <c r="M57" s="18"/>
      <c r="N57" s="18"/>
      <c r="O57" s="26"/>
      <c r="P57" s="26"/>
      <c r="Q57" s="18"/>
      <c r="R57" s="18"/>
      <c r="S57" s="26"/>
      <c r="T57" s="18"/>
      <c r="U57" s="18"/>
      <c r="V57" s="18"/>
      <c r="W57" s="49"/>
      <c r="X57" s="26"/>
      <c r="Y57" s="26"/>
      <c r="Z57" s="18"/>
      <c r="AA57" s="18"/>
      <c r="AB57" s="47"/>
      <c r="AC57" s="18"/>
      <c r="AD57" s="18"/>
      <c r="AE57" s="18"/>
      <c r="AF57" s="18"/>
      <c r="AG57" s="26"/>
      <c r="AH57" s="49"/>
      <c r="AI57" s="18"/>
      <c r="AJ57" s="51"/>
    </row>
    <row r="58" spans="1:36" ht="14.45" customHeight="1" x14ac:dyDescent="0.25">
      <c r="A58" s="22"/>
      <c r="B58" s="20" t="s">
        <v>17</v>
      </c>
      <c r="C58" s="20" t="s">
        <v>51</v>
      </c>
      <c r="D58" s="85"/>
      <c r="E58" s="18"/>
      <c r="F58" s="18"/>
      <c r="G58" s="18"/>
      <c r="H58" s="26"/>
      <c r="I58" s="18"/>
      <c r="J58" s="18"/>
      <c r="K58" s="18"/>
      <c r="L58" s="18"/>
      <c r="M58" s="18"/>
      <c r="N58" s="18"/>
      <c r="O58" s="26"/>
      <c r="P58" s="26"/>
      <c r="Q58" s="18"/>
      <c r="R58" s="18"/>
      <c r="S58" s="26"/>
      <c r="T58" s="18"/>
      <c r="U58" s="18"/>
      <c r="V58" s="18"/>
      <c r="W58" s="18"/>
      <c r="X58" s="26"/>
      <c r="Y58" s="26"/>
      <c r="Z58" s="18"/>
      <c r="AA58" s="18"/>
      <c r="AB58" s="18"/>
      <c r="AC58" s="47"/>
      <c r="AD58" s="18"/>
      <c r="AE58" s="18"/>
      <c r="AF58" s="18"/>
      <c r="AG58" s="26"/>
      <c r="AH58" s="18"/>
      <c r="AI58" s="18"/>
      <c r="AJ58" s="51"/>
    </row>
    <row r="59" spans="1:36" ht="14.45" customHeight="1" x14ac:dyDescent="0.25">
      <c r="A59" s="22"/>
      <c r="B59" s="20" t="s">
        <v>14</v>
      </c>
      <c r="C59" s="20" t="s">
        <v>43</v>
      </c>
      <c r="D59" s="68"/>
      <c r="E59" s="26"/>
      <c r="F59" s="49"/>
      <c r="G59" s="18"/>
      <c r="H59" s="26"/>
      <c r="I59" s="18"/>
      <c r="J59" s="26"/>
      <c r="K59" s="18"/>
      <c r="L59" s="18"/>
      <c r="M59" s="18"/>
      <c r="N59" s="18"/>
      <c r="O59" s="26"/>
      <c r="P59" s="26"/>
      <c r="Q59" s="49"/>
      <c r="R59" s="18"/>
      <c r="S59" s="26"/>
      <c r="T59" s="18"/>
      <c r="U59" s="18"/>
      <c r="V59" s="18"/>
      <c r="W59" s="18"/>
      <c r="X59" s="26"/>
      <c r="Y59" s="26"/>
      <c r="Z59" s="18"/>
      <c r="AA59" s="18"/>
      <c r="AB59" s="18"/>
      <c r="AC59" s="18"/>
      <c r="AD59" s="18"/>
      <c r="AE59" s="18"/>
      <c r="AF59" s="18"/>
      <c r="AG59" s="26"/>
      <c r="AH59" s="18"/>
      <c r="AI59" s="18"/>
      <c r="AJ59" s="57"/>
    </row>
    <row r="60" spans="1:36" ht="14.45" customHeight="1" x14ac:dyDescent="0.25">
      <c r="A60" s="22"/>
      <c r="B60" s="20" t="s">
        <v>13</v>
      </c>
      <c r="C60" s="20" t="s">
        <v>42</v>
      </c>
      <c r="D60" s="85"/>
      <c r="E60" s="18"/>
      <c r="F60" s="18"/>
      <c r="G60" s="49"/>
      <c r="H60" s="26"/>
      <c r="I60" s="18"/>
      <c r="J60" s="26"/>
      <c r="K60" s="18"/>
      <c r="L60" s="26"/>
      <c r="M60" s="26"/>
      <c r="N60" s="18"/>
      <c r="O60" s="26"/>
      <c r="P60" s="26"/>
      <c r="Q60" s="49"/>
      <c r="R60" s="18"/>
      <c r="S60" s="26"/>
      <c r="T60" s="18"/>
      <c r="U60" s="18"/>
      <c r="V60" s="49"/>
      <c r="W60" s="18"/>
      <c r="X60" s="26"/>
      <c r="Y60" s="26"/>
      <c r="Z60" s="18"/>
      <c r="AA60" s="18"/>
      <c r="AB60" s="18"/>
      <c r="AC60" s="18"/>
      <c r="AD60" s="18"/>
      <c r="AE60" s="18"/>
      <c r="AF60" s="18"/>
      <c r="AG60" s="26"/>
      <c r="AH60" s="18"/>
      <c r="AI60" s="18"/>
      <c r="AJ60" s="90"/>
    </row>
    <row r="61" spans="1:36" ht="15" customHeight="1" x14ac:dyDescent="0.25">
      <c r="A61" s="22"/>
      <c r="B61" s="20" t="s">
        <v>12</v>
      </c>
      <c r="C61" s="20" t="s">
        <v>41</v>
      </c>
      <c r="D61" s="91"/>
      <c r="E61" s="49"/>
      <c r="F61" s="18"/>
      <c r="G61" s="18"/>
      <c r="H61" s="26"/>
      <c r="I61" s="18"/>
      <c r="J61" s="26"/>
      <c r="K61" s="18"/>
      <c r="L61" s="18"/>
      <c r="M61" s="49"/>
      <c r="N61" s="18"/>
      <c r="O61" s="26"/>
      <c r="P61" s="26"/>
      <c r="Q61" s="18"/>
      <c r="R61" s="18"/>
      <c r="S61" s="26"/>
      <c r="T61" s="18"/>
      <c r="U61" s="49"/>
      <c r="V61" s="18"/>
      <c r="W61" s="18"/>
      <c r="X61" s="26"/>
      <c r="Y61" s="26"/>
      <c r="Z61" s="18"/>
      <c r="AA61" s="18"/>
      <c r="AB61" s="18"/>
      <c r="AC61" s="18"/>
      <c r="AD61" s="18"/>
      <c r="AE61" s="18"/>
      <c r="AF61" s="18"/>
      <c r="AG61" s="26"/>
      <c r="AH61" s="18"/>
      <c r="AI61" s="18"/>
      <c r="AJ61" s="51"/>
    </row>
    <row r="62" spans="1:36" ht="15.75" thickBot="1" x14ac:dyDescent="0.3">
      <c r="A62" s="22"/>
      <c r="B62" s="34" t="s">
        <v>23</v>
      </c>
      <c r="C62" s="34" t="s">
        <v>50</v>
      </c>
      <c r="D62" s="79"/>
      <c r="E62" s="26"/>
      <c r="F62" s="49"/>
      <c r="G62" s="35"/>
      <c r="H62" s="50"/>
      <c r="I62" s="35"/>
      <c r="J62" s="49"/>
      <c r="K62" s="49"/>
      <c r="L62" s="35"/>
      <c r="M62" s="35"/>
      <c r="N62" s="49"/>
      <c r="O62" s="50"/>
      <c r="P62" s="62"/>
      <c r="Q62" s="35"/>
      <c r="R62" s="55"/>
      <c r="S62" s="50"/>
      <c r="T62" s="35"/>
      <c r="U62" s="35"/>
      <c r="V62" s="35"/>
      <c r="W62" s="35"/>
      <c r="X62" s="50"/>
      <c r="Y62" s="50"/>
      <c r="Z62" s="35"/>
      <c r="AA62" s="35"/>
      <c r="AB62" s="35"/>
      <c r="AC62" s="35"/>
      <c r="AD62" s="35"/>
      <c r="AE62" s="35"/>
      <c r="AF62" s="35"/>
      <c r="AG62" s="49"/>
      <c r="AH62" s="50"/>
      <c r="AI62" s="50"/>
      <c r="AJ62" s="63"/>
    </row>
    <row r="63" spans="1:36" x14ac:dyDescent="0.2">
      <c r="A63" s="38" t="s">
        <v>136</v>
      </c>
      <c r="B63" s="33" t="s">
        <v>156</v>
      </c>
      <c r="C63" s="33" t="str">
        <f>"Psychology A - "&amp;Table1[[#This Row],[Module]]</f>
        <v>Psychology A - 1 - Paper 1</v>
      </c>
      <c r="D63" s="67"/>
      <c r="E63" s="31"/>
      <c r="F63" s="31"/>
      <c r="G63" s="27"/>
      <c r="H63" s="31"/>
      <c r="I63" s="27"/>
      <c r="J63" s="31"/>
      <c r="K63" s="31"/>
      <c r="L63" s="27"/>
      <c r="M63" s="27"/>
      <c r="N63" s="31"/>
      <c r="O63" s="31"/>
      <c r="P63" s="31"/>
      <c r="Q63" s="31"/>
      <c r="R63" s="31"/>
      <c r="S63" s="31"/>
      <c r="T63" s="31"/>
      <c r="U63" s="31"/>
      <c r="V63" s="27"/>
      <c r="W63" s="27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89"/>
    </row>
    <row r="64" spans="1:36" x14ac:dyDescent="0.2">
      <c r="A64" s="29"/>
      <c r="B64" s="20" t="s">
        <v>157</v>
      </c>
      <c r="C64" s="20" t="str">
        <f>"Psychology A - "&amp;Table1[[#This Row],[Module]]</f>
        <v>Psychology A - 1- Part IB</v>
      </c>
      <c r="D64" s="85"/>
      <c r="E64" s="18"/>
      <c r="F64" s="18"/>
      <c r="G64" s="18"/>
      <c r="H64" s="49"/>
      <c r="I64" s="49"/>
      <c r="J64" s="18"/>
      <c r="K64" s="18"/>
      <c r="L64" s="49"/>
      <c r="M64" s="18"/>
      <c r="N64" s="18"/>
      <c r="O64" s="49"/>
      <c r="P64" s="18"/>
      <c r="Q64" s="18"/>
      <c r="R64" s="18"/>
      <c r="S64" s="18"/>
      <c r="T64" s="18"/>
      <c r="U64" s="18"/>
      <c r="V64" s="18"/>
      <c r="W64" s="18"/>
      <c r="X64" s="18"/>
      <c r="Y64" s="49"/>
      <c r="Z64" s="18"/>
      <c r="AA64" s="18"/>
      <c r="AB64" s="18"/>
      <c r="AC64" s="18"/>
      <c r="AD64" s="18"/>
      <c r="AE64" s="18"/>
      <c r="AF64" s="18"/>
      <c r="AG64" s="18"/>
      <c r="AH64" s="49"/>
      <c r="AI64" s="18"/>
      <c r="AJ64" s="17"/>
    </row>
    <row r="65" spans="1:36" x14ac:dyDescent="0.2">
      <c r="A65" s="21"/>
      <c r="B65" s="92" t="s">
        <v>80</v>
      </c>
      <c r="C65" s="92" t="str">
        <f>"Psychology A - "&amp;Table1[[#This Row],[Module]]</f>
        <v>Psychology A - 2A</v>
      </c>
      <c r="D65" s="85"/>
      <c r="E65" s="4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49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49"/>
      <c r="AJ65" s="17"/>
    </row>
    <row r="66" spans="1:36" ht="15" x14ac:dyDescent="0.25">
      <c r="A66" s="22"/>
      <c r="B66" s="20" t="s">
        <v>79</v>
      </c>
      <c r="C66" s="20" t="str">
        <f>"Psychology A - "&amp;Table1[[#This Row],[Module]]</f>
        <v>Psychology A - 2B</v>
      </c>
      <c r="D66" s="85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49"/>
      <c r="X66" s="18"/>
      <c r="Y66" s="18"/>
      <c r="Z66" s="18"/>
      <c r="AA66" s="18"/>
      <c r="AB66" s="49"/>
      <c r="AC66" s="18"/>
      <c r="AD66" s="18"/>
      <c r="AE66" s="18"/>
      <c r="AF66" s="18"/>
      <c r="AG66" s="18"/>
      <c r="AH66" s="18"/>
      <c r="AI66" s="18"/>
      <c r="AJ66" s="17"/>
    </row>
    <row r="67" spans="1:36" ht="15" x14ac:dyDescent="0.25">
      <c r="A67" s="22"/>
      <c r="B67" s="20" t="s">
        <v>78</v>
      </c>
      <c r="C67" s="20" t="str">
        <f>"Psychology A - "&amp;Table1[[#This Row],[Module]]</f>
        <v>Psychology A - 2C</v>
      </c>
      <c r="D67" s="85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49"/>
      <c r="AD67" s="18"/>
      <c r="AE67" s="18"/>
      <c r="AF67" s="18"/>
      <c r="AG67" s="18"/>
      <c r="AH67" s="18"/>
      <c r="AI67" s="18"/>
      <c r="AJ67" s="17"/>
    </row>
    <row r="68" spans="1:36" ht="15" x14ac:dyDescent="0.25">
      <c r="A68" s="22"/>
      <c r="B68" s="20" t="s">
        <v>77</v>
      </c>
      <c r="C68" s="20" t="str">
        <f>"Psychology A - "&amp;Table1[[#This Row],[Module]]</f>
        <v>Psychology A - 2D</v>
      </c>
      <c r="D68" s="85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49"/>
      <c r="X68" s="18"/>
      <c r="Y68" s="18"/>
      <c r="Z68" s="18"/>
      <c r="AA68" s="18"/>
      <c r="AB68" s="49"/>
      <c r="AC68" s="18"/>
      <c r="AD68" s="18"/>
      <c r="AE68" s="18"/>
      <c r="AF68" s="18"/>
      <c r="AG68" s="18"/>
      <c r="AH68" s="18"/>
      <c r="AI68" s="18"/>
      <c r="AJ68" s="17"/>
    </row>
    <row r="69" spans="1:36" ht="15" x14ac:dyDescent="0.25">
      <c r="A69" s="22"/>
      <c r="B69" s="20" t="s">
        <v>76</v>
      </c>
      <c r="C69" s="20" t="str">
        <f>"Psychology A - "&amp;Table1[[#This Row],[Module]]</f>
        <v>Psychology A - 2E</v>
      </c>
      <c r="D69" s="85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49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49"/>
      <c r="AF69" s="18"/>
      <c r="AG69" s="18"/>
      <c r="AH69" s="18"/>
      <c r="AI69" s="18"/>
      <c r="AJ69" s="17"/>
    </row>
    <row r="70" spans="1:36" ht="15" x14ac:dyDescent="0.25">
      <c r="A70" s="22"/>
      <c r="B70" s="20" t="s">
        <v>75</v>
      </c>
      <c r="C70" s="20" t="str">
        <f>"Psychology A - "&amp;Table1[[#This Row],[Module]]</f>
        <v>Psychology A - 2F</v>
      </c>
      <c r="D70" s="85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49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49"/>
      <c r="AF70" s="18"/>
      <c r="AG70" s="18"/>
      <c r="AH70" s="18"/>
      <c r="AI70" s="18"/>
      <c r="AJ70" s="17"/>
    </row>
    <row r="71" spans="1:36" ht="15" x14ac:dyDescent="0.25">
      <c r="A71" s="22"/>
      <c r="B71" s="20" t="s">
        <v>74</v>
      </c>
      <c r="C71" s="20" t="str">
        <f>"Psychology A - "&amp;Table1[[#This Row],[Module]]</f>
        <v>Psychology A - 2G</v>
      </c>
      <c r="D71" s="85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49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49"/>
      <c r="AF71" s="18"/>
      <c r="AG71" s="18"/>
      <c r="AH71" s="18"/>
      <c r="AI71" s="18"/>
      <c r="AJ71" s="17"/>
    </row>
    <row r="72" spans="1:36" ht="15" x14ac:dyDescent="0.25">
      <c r="A72" s="22"/>
      <c r="B72" s="20" t="s">
        <v>73</v>
      </c>
      <c r="C72" s="20" t="str">
        <f>"Psychology A - "&amp;Table1[[#This Row],[Module]]</f>
        <v>Psychology A - 2H</v>
      </c>
      <c r="D72" s="79"/>
      <c r="E72" s="18"/>
      <c r="F72" s="49"/>
      <c r="G72" s="18"/>
      <c r="H72" s="18"/>
      <c r="I72" s="18"/>
      <c r="J72" s="18"/>
      <c r="K72" s="18"/>
      <c r="L72" s="18"/>
      <c r="M72" s="18"/>
      <c r="N72" s="18"/>
      <c r="O72" s="18"/>
      <c r="P72" s="49"/>
      <c r="Q72" s="18"/>
      <c r="R72" s="49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7"/>
    </row>
    <row r="73" spans="1:36" ht="15" x14ac:dyDescent="0.25">
      <c r="A73" s="22"/>
      <c r="B73" s="20" t="s">
        <v>72</v>
      </c>
      <c r="C73" s="20" t="str">
        <f>"Psychology A - "&amp;Table1[[#This Row],[Module]]</f>
        <v>Psychology A - 2I</v>
      </c>
      <c r="D73" s="85"/>
      <c r="E73" s="18"/>
      <c r="F73" s="18"/>
      <c r="G73" s="18"/>
      <c r="H73" s="18"/>
      <c r="I73" s="18"/>
      <c r="J73" s="18"/>
      <c r="K73" s="18"/>
      <c r="L73" s="49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49"/>
      <c r="AA73" s="18"/>
      <c r="AB73" s="18"/>
      <c r="AC73" s="18"/>
      <c r="AD73" s="18"/>
      <c r="AE73" s="18"/>
      <c r="AF73" s="49"/>
      <c r="AG73" s="18"/>
      <c r="AH73" s="18"/>
      <c r="AI73" s="18"/>
      <c r="AJ73" s="17"/>
    </row>
    <row r="74" spans="1:36" ht="15" x14ac:dyDescent="0.25">
      <c r="A74" s="22"/>
      <c r="B74" s="20" t="s">
        <v>71</v>
      </c>
      <c r="C74" s="20" t="str">
        <f>"Psychology A - "&amp;Table1[[#This Row],[Module]]</f>
        <v>Psychology A - 3A</v>
      </c>
      <c r="D74" s="85"/>
      <c r="E74" s="18"/>
      <c r="F74" s="18"/>
      <c r="G74" s="18"/>
      <c r="H74" s="18"/>
      <c r="I74" s="18"/>
      <c r="J74" s="49"/>
      <c r="K74" s="18"/>
      <c r="L74" s="18"/>
      <c r="M74" s="18"/>
      <c r="N74" s="18"/>
      <c r="O74" s="18"/>
      <c r="P74" s="49"/>
      <c r="Q74" s="18"/>
      <c r="R74" s="18"/>
      <c r="S74" s="26"/>
      <c r="T74" s="18"/>
      <c r="U74" s="18"/>
      <c r="V74" s="18"/>
      <c r="W74" s="18"/>
      <c r="X74" s="18"/>
      <c r="Y74" s="18"/>
      <c r="Z74" s="18"/>
      <c r="AA74" s="49"/>
      <c r="AB74" s="18"/>
      <c r="AC74" s="49"/>
      <c r="AD74" s="18"/>
      <c r="AE74" s="18"/>
      <c r="AF74" s="18"/>
      <c r="AG74" s="49"/>
      <c r="AH74" s="18"/>
      <c r="AI74" s="18"/>
      <c r="AJ74" s="51"/>
    </row>
    <row r="75" spans="1:36" ht="15" x14ac:dyDescent="0.25">
      <c r="A75" s="22"/>
      <c r="B75" s="20" t="s">
        <v>70</v>
      </c>
      <c r="C75" s="20" t="str">
        <f>"Psychology A - "&amp;Table1[[#This Row],[Module]]</f>
        <v>Psychology A - 3B</v>
      </c>
      <c r="D75" s="85"/>
      <c r="E75" s="18"/>
      <c r="F75" s="18"/>
      <c r="G75" s="18"/>
      <c r="H75" s="18"/>
      <c r="I75" s="18"/>
      <c r="J75" s="49"/>
      <c r="K75" s="18"/>
      <c r="L75" s="18"/>
      <c r="M75" s="18"/>
      <c r="N75" s="18"/>
      <c r="O75" s="18"/>
      <c r="P75" s="49"/>
      <c r="Q75" s="18"/>
      <c r="R75" s="18"/>
      <c r="S75" s="26"/>
      <c r="T75" s="18"/>
      <c r="U75" s="18"/>
      <c r="V75" s="18"/>
      <c r="W75" s="18"/>
      <c r="X75" s="18"/>
      <c r="Y75" s="18"/>
      <c r="Z75" s="18"/>
      <c r="AA75" s="49"/>
      <c r="AB75" s="18"/>
      <c r="AC75" s="49"/>
      <c r="AD75" s="18"/>
      <c r="AE75" s="18"/>
      <c r="AF75" s="18"/>
      <c r="AG75" s="49"/>
      <c r="AH75" s="18"/>
      <c r="AI75" s="18"/>
      <c r="AJ75" s="51"/>
    </row>
    <row r="76" spans="1:36" ht="15" x14ac:dyDescent="0.25">
      <c r="A76" s="22"/>
      <c r="B76" s="20" t="s">
        <v>69</v>
      </c>
      <c r="C76" s="20" t="str">
        <f>"Psychology A - "&amp;Table1[[#This Row],[Module]]</f>
        <v>Psychology A - 3C</v>
      </c>
      <c r="D76" s="85"/>
      <c r="E76" s="18"/>
      <c r="F76" s="18"/>
      <c r="G76" s="18"/>
      <c r="H76" s="18"/>
      <c r="I76" s="18"/>
      <c r="J76" s="49"/>
      <c r="K76" s="18"/>
      <c r="L76" s="18"/>
      <c r="M76" s="18"/>
      <c r="N76" s="18"/>
      <c r="O76" s="18"/>
      <c r="P76" s="49"/>
      <c r="Q76" s="18"/>
      <c r="R76" s="18"/>
      <c r="S76" s="26"/>
      <c r="T76" s="18"/>
      <c r="U76" s="18"/>
      <c r="V76" s="18"/>
      <c r="W76" s="18"/>
      <c r="X76" s="18"/>
      <c r="Y76" s="18"/>
      <c r="Z76" s="18"/>
      <c r="AA76" s="49"/>
      <c r="AB76" s="18"/>
      <c r="AC76" s="49"/>
      <c r="AD76" s="18"/>
      <c r="AE76" s="18"/>
      <c r="AF76" s="18"/>
      <c r="AG76" s="49"/>
      <c r="AH76" s="18"/>
      <c r="AI76" s="18"/>
      <c r="AJ76" s="51"/>
    </row>
    <row r="77" spans="1:36" ht="15" x14ac:dyDescent="0.25">
      <c r="A77" s="22"/>
      <c r="B77" s="20" t="s">
        <v>68</v>
      </c>
      <c r="C77" s="20" t="str">
        <f>"Psychology A - "&amp;Table1[[#This Row],[Module]]</f>
        <v>Psychology A - 3D</v>
      </c>
      <c r="D77" s="85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7"/>
    </row>
    <row r="78" spans="1:36" ht="15" x14ac:dyDescent="0.25">
      <c r="A78" s="22"/>
      <c r="B78" s="20" t="s">
        <v>67</v>
      </c>
      <c r="C78" s="20" t="str">
        <f>"Psychology A - "&amp;Table1[[#This Row],[Module]]</f>
        <v>Psychology A - 3E</v>
      </c>
      <c r="D78" s="85"/>
      <c r="E78" s="18"/>
      <c r="F78" s="18"/>
      <c r="G78" s="18"/>
      <c r="H78" s="18"/>
      <c r="I78" s="18"/>
      <c r="J78" s="18"/>
      <c r="K78" s="18"/>
      <c r="L78" s="18"/>
      <c r="M78" s="49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7"/>
    </row>
    <row r="79" spans="1:36" ht="15" x14ac:dyDescent="0.25">
      <c r="A79" s="22"/>
      <c r="B79" s="20" t="s">
        <v>66</v>
      </c>
      <c r="C79" s="20" t="str">
        <f>"Psychology A - "&amp;Table1[[#This Row],[Module]]</f>
        <v>Psychology A - 3F</v>
      </c>
      <c r="D79" s="85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49"/>
      <c r="T79" s="18"/>
      <c r="U79" s="18"/>
      <c r="V79" s="18"/>
      <c r="W79" s="18"/>
      <c r="X79" s="18"/>
      <c r="Y79" s="49"/>
      <c r="Z79" s="18"/>
      <c r="AA79" s="18"/>
      <c r="AB79" s="18"/>
      <c r="AC79" s="18"/>
      <c r="AD79" s="49"/>
      <c r="AE79" s="18"/>
      <c r="AF79" s="18"/>
      <c r="AG79" s="18"/>
      <c r="AH79" s="18"/>
      <c r="AI79" s="18"/>
      <c r="AJ79" s="17"/>
    </row>
    <row r="80" spans="1:36" ht="15" x14ac:dyDescent="0.25">
      <c r="A80" s="22"/>
      <c r="B80" s="20" t="s">
        <v>65</v>
      </c>
      <c r="C80" s="20" t="str">
        <f>"Psychology A - "&amp;Table1[[#This Row],[Module]]</f>
        <v>Psychology A - 3G</v>
      </c>
      <c r="D80" s="85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7"/>
    </row>
    <row r="81" spans="1:36" ht="15" x14ac:dyDescent="0.25">
      <c r="A81" s="22"/>
      <c r="B81" s="20" t="s">
        <v>64</v>
      </c>
      <c r="C81" s="20" t="str">
        <f>"Psychology A - "&amp;Table1[[#This Row],[Module]]</f>
        <v>Psychology A - PBS6 A</v>
      </c>
      <c r="D81" s="85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49"/>
      <c r="AD81" s="18"/>
      <c r="AE81" s="18"/>
      <c r="AF81" s="18"/>
      <c r="AG81" s="18"/>
      <c r="AH81" s="18"/>
      <c r="AI81" s="18"/>
      <c r="AJ81" s="17"/>
    </row>
    <row r="82" spans="1:36" x14ac:dyDescent="0.2">
      <c r="A82" s="29"/>
      <c r="B82" s="20" t="s">
        <v>63</v>
      </c>
      <c r="C82" s="20" t="str">
        <f>"Psychology A - "&amp;Table1[[#This Row],[Module]]</f>
        <v>Psychology A - PBS6 B</v>
      </c>
      <c r="D82" s="85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26"/>
      <c r="AI82" s="18"/>
      <c r="AJ82" s="17"/>
    </row>
    <row r="83" spans="1:36" x14ac:dyDescent="0.2">
      <c r="A83" s="29"/>
      <c r="B83" s="20" t="s">
        <v>62</v>
      </c>
      <c r="C83" s="20" t="str">
        <f>"Psychology A - "&amp;Table1[[#This Row],[Module]]</f>
        <v>Psychology A - PBS6 C</v>
      </c>
      <c r="D83" s="85"/>
      <c r="E83" s="18"/>
      <c r="F83" s="18"/>
      <c r="G83" s="18"/>
      <c r="H83" s="18"/>
      <c r="I83" s="18"/>
      <c r="J83" s="18"/>
      <c r="K83" s="18"/>
      <c r="L83" s="49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49"/>
      <c r="AA83" s="18"/>
      <c r="AB83" s="18"/>
      <c r="AC83" s="18"/>
      <c r="AD83" s="18"/>
      <c r="AE83" s="18"/>
      <c r="AF83" s="49"/>
      <c r="AG83" s="18"/>
      <c r="AH83" s="18"/>
      <c r="AI83" s="18"/>
      <c r="AJ83" s="17"/>
    </row>
    <row r="84" spans="1:36" x14ac:dyDescent="0.2">
      <c r="A84" s="29"/>
      <c r="B84" s="20" t="s">
        <v>61</v>
      </c>
      <c r="C84" s="20" t="str">
        <f>"Psychology A - "&amp;Table1[[#This Row],[Module]]</f>
        <v>Psychology A - PBS6 D</v>
      </c>
      <c r="D84" s="85"/>
      <c r="E84" s="49"/>
      <c r="F84" s="18"/>
      <c r="G84" s="18"/>
      <c r="H84" s="18"/>
      <c r="I84" s="18"/>
      <c r="J84" s="18"/>
      <c r="K84" s="18"/>
      <c r="L84" s="18"/>
      <c r="M84" s="49"/>
      <c r="N84" s="18"/>
      <c r="O84" s="18"/>
      <c r="P84" s="18"/>
      <c r="Q84" s="18"/>
      <c r="R84" s="18"/>
      <c r="S84" s="18"/>
      <c r="T84" s="18"/>
      <c r="U84" s="49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7"/>
    </row>
    <row r="85" spans="1:36" ht="15" x14ac:dyDescent="0.25">
      <c r="A85" s="22"/>
      <c r="B85" s="20" t="s">
        <v>60</v>
      </c>
      <c r="C85" s="20" t="str">
        <f>"Psychology A - "&amp;Table1[[#This Row],[Module]]</f>
        <v>Psychology A - PBS7</v>
      </c>
      <c r="D85" s="79"/>
      <c r="E85" s="18"/>
      <c r="F85" s="18"/>
      <c r="G85" s="18"/>
      <c r="H85" s="18"/>
      <c r="I85" s="18"/>
      <c r="J85" s="18"/>
      <c r="K85" s="49"/>
      <c r="L85" s="18"/>
      <c r="M85" s="18"/>
      <c r="N85" s="47"/>
      <c r="O85" s="18"/>
      <c r="P85" s="49"/>
      <c r="Q85" s="18"/>
      <c r="R85" s="49"/>
      <c r="S85" s="49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49"/>
      <c r="AF85" s="18"/>
      <c r="AG85" s="18"/>
      <c r="AH85" s="18"/>
      <c r="AI85" s="18"/>
      <c r="AJ85" s="17"/>
    </row>
    <row r="86" spans="1:36" ht="15.75" thickBot="1" x14ac:dyDescent="0.3">
      <c r="A86" s="15"/>
      <c r="B86" s="64" t="s">
        <v>59</v>
      </c>
      <c r="C86" s="64" t="str">
        <f>"Psychology A - "&amp;Table1[[#This Row],[Module]]</f>
        <v>Psychology A - PBS8</v>
      </c>
      <c r="D86" s="93"/>
      <c r="E86" s="35"/>
      <c r="F86" s="35"/>
      <c r="G86" s="35"/>
      <c r="H86" s="62"/>
      <c r="I86" s="35"/>
      <c r="J86" s="35"/>
      <c r="K86" s="35"/>
      <c r="L86" s="55"/>
      <c r="M86" s="35"/>
      <c r="N86" s="35"/>
      <c r="O86" s="49"/>
      <c r="P86" s="50"/>
      <c r="Q86" s="35"/>
      <c r="R86" s="35"/>
      <c r="S86" s="50"/>
      <c r="T86" s="35"/>
      <c r="U86" s="35"/>
      <c r="V86" s="35"/>
      <c r="W86" s="35"/>
      <c r="X86" s="55"/>
      <c r="Y86" s="55"/>
      <c r="Z86" s="35"/>
      <c r="AA86" s="35"/>
      <c r="AB86" s="35"/>
      <c r="AC86" s="35"/>
      <c r="AD86" s="35"/>
      <c r="AE86" s="35"/>
      <c r="AF86" s="35"/>
      <c r="AG86" s="55"/>
      <c r="AH86" s="55"/>
      <c r="AI86" s="35"/>
      <c r="AJ86" s="63"/>
    </row>
    <row r="87" spans="1:36" x14ac:dyDescent="0.2">
      <c r="A87" s="44" t="s">
        <v>137</v>
      </c>
      <c r="B87" s="32" t="s">
        <v>156</v>
      </c>
      <c r="C87" s="33" t="str">
        <f>"Psychology B - "&amp;Table1[[#This Row],[Module]]</f>
        <v>Psychology B - 1 - Paper 1</v>
      </c>
      <c r="D87" s="67"/>
      <c r="E87" s="31"/>
      <c r="F87" s="31"/>
      <c r="G87" s="27"/>
      <c r="H87" s="31"/>
      <c r="I87" s="27"/>
      <c r="J87" s="31"/>
      <c r="K87" s="31"/>
      <c r="L87" s="27"/>
      <c r="M87" s="27"/>
      <c r="N87" s="31"/>
      <c r="O87" s="31"/>
      <c r="P87" s="31"/>
      <c r="Q87" s="31"/>
      <c r="R87" s="31"/>
      <c r="S87" s="31"/>
      <c r="T87" s="31"/>
      <c r="U87" s="31"/>
      <c r="V87" s="27"/>
      <c r="W87" s="27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89"/>
    </row>
    <row r="88" spans="1:36" x14ac:dyDescent="0.2">
      <c r="A88" s="42"/>
      <c r="B88" s="19" t="s">
        <v>157</v>
      </c>
      <c r="C88" s="20" t="str">
        <f>"Psychology B - "&amp;Table1[[#This Row],[Module]]</f>
        <v>Psychology B - 1- Part IB</v>
      </c>
      <c r="D88" s="85"/>
      <c r="E88" s="18"/>
      <c r="F88" s="18"/>
      <c r="G88" s="18"/>
      <c r="H88" s="49"/>
      <c r="I88" s="49"/>
      <c r="J88" s="18"/>
      <c r="K88" s="18"/>
      <c r="L88" s="49"/>
      <c r="M88" s="18"/>
      <c r="N88" s="18"/>
      <c r="O88" s="49"/>
      <c r="P88" s="18"/>
      <c r="Q88" s="18"/>
      <c r="R88" s="18"/>
      <c r="S88" s="18"/>
      <c r="T88" s="18"/>
      <c r="U88" s="18"/>
      <c r="V88" s="18"/>
      <c r="W88" s="18"/>
      <c r="X88" s="18"/>
      <c r="Y88" s="49"/>
      <c r="Z88" s="18"/>
      <c r="AA88" s="18"/>
      <c r="AB88" s="18"/>
      <c r="AC88" s="18"/>
      <c r="AD88" s="18"/>
      <c r="AE88" s="18"/>
      <c r="AF88" s="18"/>
      <c r="AG88" s="18"/>
      <c r="AH88" s="49"/>
      <c r="AI88" s="18"/>
      <c r="AJ88" s="17"/>
    </row>
    <row r="89" spans="1:36" x14ac:dyDescent="0.2">
      <c r="A89" s="42"/>
      <c r="B89" s="19" t="s">
        <v>151</v>
      </c>
      <c r="C89" s="20" t="str">
        <f>"Psychology B - "&amp;Table1[[#This Row],[Module]]</f>
        <v>Psychology B - N3 (Shared Neuroscience - PDN)</v>
      </c>
      <c r="D89" s="85"/>
      <c r="E89" s="18"/>
      <c r="F89" s="18"/>
      <c r="G89" s="18"/>
      <c r="H89" s="49"/>
      <c r="I89" s="18"/>
      <c r="J89" s="18"/>
      <c r="K89" s="18"/>
      <c r="L89" s="18"/>
      <c r="M89" s="18"/>
      <c r="N89" s="18"/>
      <c r="O89" s="18"/>
      <c r="P89" s="26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49"/>
      <c r="AC89" s="18"/>
      <c r="AD89" s="18"/>
      <c r="AE89" s="18"/>
      <c r="AF89" s="18"/>
      <c r="AG89" s="18"/>
      <c r="AH89" s="47"/>
      <c r="AI89" s="18"/>
      <c r="AJ89" s="17"/>
    </row>
    <row r="90" spans="1:36" x14ac:dyDescent="0.2">
      <c r="A90" s="42"/>
      <c r="B90" s="72" t="s">
        <v>152</v>
      </c>
      <c r="C90" s="20" t="str">
        <f>"Psychology B - "&amp;Table1[[#This Row],[Module]]</f>
        <v>Psychology B - N6 (Shared Neuroscience - PDN)</v>
      </c>
      <c r="D90" s="79"/>
      <c r="E90" s="18"/>
      <c r="F90" s="18"/>
      <c r="G90" s="18"/>
      <c r="H90" s="18"/>
      <c r="I90" s="47"/>
      <c r="J90" s="18"/>
      <c r="K90" s="49"/>
      <c r="L90" s="49"/>
      <c r="M90" s="18"/>
      <c r="N90" s="18"/>
      <c r="O90" s="18"/>
      <c r="P90" s="18"/>
      <c r="Q90" s="18"/>
      <c r="R90" s="18"/>
      <c r="S90" s="49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49"/>
      <c r="AE90" s="18"/>
      <c r="AF90" s="18"/>
      <c r="AG90" s="18"/>
      <c r="AH90" s="18"/>
      <c r="AI90" s="18"/>
      <c r="AJ90" s="17"/>
    </row>
    <row r="91" spans="1:36" x14ac:dyDescent="0.2">
      <c r="A91" s="42"/>
      <c r="B91" s="19" t="s">
        <v>138</v>
      </c>
      <c r="C91" s="20" t="str">
        <f>"Psychology B - "&amp;Table1[[#This Row],[Module]]</f>
        <v>Psychology B - PS2</v>
      </c>
      <c r="D91" s="85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49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49"/>
      <c r="AF91" s="18"/>
      <c r="AG91" s="18"/>
      <c r="AH91" s="18"/>
      <c r="AI91" s="18"/>
      <c r="AJ91" s="17"/>
    </row>
    <row r="92" spans="1:36" x14ac:dyDescent="0.2">
      <c r="A92" s="42"/>
      <c r="B92" s="19" t="s">
        <v>139</v>
      </c>
      <c r="C92" s="20" t="str">
        <f>"Psychology B - "&amp;Table1[[#This Row],[Module]]</f>
        <v>Psychology B - PS3</v>
      </c>
      <c r="D92" s="85"/>
      <c r="E92" s="18"/>
      <c r="F92" s="18"/>
      <c r="G92" s="18"/>
      <c r="H92" s="18"/>
      <c r="I92" s="18"/>
      <c r="J92" s="49"/>
      <c r="K92" s="18"/>
      <c r="L92" s="18"/>
      <c r="M92" s="18"/>
      <c r="N92" s="18"/>
      <c r="O92" s="18"/>
      <c r="P92" s="49"/>
      <c r="Q92" s="18"/>
      <c r="R92" s="18"/>
      <c r="S92" s="26"/>
      <c r="T92" s="18"/>
      <c r="U92" s="18"/>
      <c r="V92" s="18"/>
      <c r="W92" s="18"/>
      <c r="X92" s="18"/>
      <c r="Y92" s="18"/>
      <c r="Z92" s="49"/>
      <c r="AA92" s="18"/>
      <c r="AB92" s="18"/>
      <c r="AC92" s="49"/>
      <c r="AD92" s="18"/>
      <c r="AE92" s="18"/>
      <c r="AF92" s="18"/>
      <c r="AG92" s="49"/>
      <c r="AH92" s="18"/>
      <c r="AI92" s="18"/>
      <c r="AJ92" s="51"/>
    </row>
    <row r="93" spans="1:36" x14ac:dyDescent="0.2">
      <c r="A93" s="42"/>
      <c r="B93" s="19" t="s">
        <v>150</v>
      </c>
      <c r="C93" s="20" t="str">
        <f>"Psychology B - "&amp;Table1[[#This Row],[Module]]</f>
        <v>Psychology B - ZL3 (Shared Neuroscience - Zoology)</v>
      </c>
      <c r="D93" s="68"/>
      <c r="E93" s="26"/>
      <c r="F93" s="49"/>
      <c r="G93" s="18"/>
      <c r="H93" s="26"/>
      <c r="I93" s="18"/>
      <c r="J93" s="26"/>
      <c r="K93" s="18"/>
      <c r="L93" s="18"/>
      <c r="M93" s="18"/>
      <c r="N93" s="18"/>
      <c r="O93" s="18"/>
      <c r="P93" s="26"/>
      <c r="Q93" s="49"/>
      <c r="R93" s="18"/>
      <c r="S93" s="26"/>
      <c r="T93" s="18"/>
      <c r="U93" s="18"/>
      <c r="V93" s="18"/>
      <c r="W93" s="18"/>
      <c r="X93" s="26"/>
      <c r="Y93" s="26"/>
      <c r="Z93" s="18"/>
      <c r="AA93" s="18"/>
      <c r="AB93" s="18"/>
      <c r="AC93" s="18"/>
      <c r="AD93" s="18"/>
      <c r="AE93" s="18"/>
      <c r="AF93" s="18"/>
      <c r="AG93" s="26"/>
      <c r="AH93" s="18"/>
      <c r="AI93" s="18"/>
      <c r="AJ93" s="57"/>
    </row>
    <row r="94" spans="1:36" ht="13.5" thickBot="1" x14ac:dyDescent="0.25">
      <c r="A94" s="42"/>
      <c r="B94" s="84" t="s">
        <v>149</v>
      </c>
      <c r="C94" s="34" t="str">
        <f>"Psychology B - "&amp;Table1[[#This Row],[Module]]</f>
        <v>Psychology B - ZM5 (Shared Neuroscience - Zoology)</v>
      </c>
      <c r="D94" s="93"/>
      <c r="E94" s="35"/>
      <c r="F94" s="35"/>
      <c r="G94" s="35"/>
      <c r="H94" s="50"/>
      <c r="I94" s="35"/>
      <c r="J94" s="50"/>
      <c r="K94" s="35"/>
      <c r="L94" s="35"/>
      <c r="M94" s="35"/>
      <c r="N94" s="35"/>
      <c r="O94" s="35"/>
      <c r="P94" s="50"/>
      <c r="Q94" s="35"/>
      <c r="R94" s="35"/>
      <c r="S94" s="50"/>
      <c r="T94" s="35"/>
      <c r="U94" s="35"/>
      <c r="V94" s="35"/>
      <c r="W94" s="35"/>
      <c r="X94" s="50"/>
      <c r="Y94" s="50"/>
      <c r="Z94" s="35"/>
      <c r="AA94" s="35"/>
      <c r="AB94" s="35"/>
      <c r="AC94" s="35"/>
      <c r="AD94" s="35"/>
      <c r="AE94" s="35"/>
      <c r="AF94" s="35"/>
      <c r="AG94" s="50"/>
      <c r="AH94" s="50"/>
      <c r="AI94" s="50"/>
      <c r="AJ94" s="63"/>
    </row>
    <row r="95" spans="1:36" x14ac:dyDescent="0.2">
      <c r="A95" s="38" t="s">
        <v>25</v>
      </c>
      <c r="B95" s="33" t="s">
        <v>155</v>
      </c>
      <c r="C95" s="33" t="str">
        <f>"Zoo"&amp;" "&amp;Table1[[#This Row],[Module]]</f>
        <v>Zoo Bioinformatics (102)</v>
      </c>
      <c r="D95" s="78"/>
      <c r="E95" s="31"/>
      <c r="F95" s="52"/>
      <c r="G95" s="31"/>
      <c r="H95" s="27"/>
      <c r="I95" s="31"/>
      <c r="J95" s="27"/>
      <c r="K95" s="31"/>
      <c r="L95" s="31"/>
      <c r="M95" s="31"/>
      <c r="N95" s="31"/>
      <c r="O95" s="27"/>
      <c r="P95" s="27"/>
      <c r="Q95" s="46"/>
      <c r="R95" s="31"/>
      <c r="S95" s="27"/>
      <c r="T95" s="31"/>
      <c r="U95" s="31"/>
      <c r="V95" s="31"/>
      <c r="W95" s="31"/>
      <c r="X95" s="27"/>
      <c r="Y95" s="27"/>
      <c r="Z95" s="31"/>
      <c r="AA95" s="31"/>
      <c r="AB95" s="31"/>
      <c r="AC95" s="31"/>
      <c r="AD95" s="31"/>
      <c r="AE95" s="31"/>
      <c r="AF95" s="31"/>
      <c r="AG95" s="27"/>
      <c r="AH95" s="31"/>
      <c r="AI95" s="31"/>
      <c r="AJ95" s="89"/>
    </row>
    <row r="96" spans="1:36" x14ac:dyDescent="0.2">
      <c r="A96" s="21"/>
      <c r="B96" s="20" t="s">
        <v>151</v>
      </c>
      <c r="C96" s="20" t="str">
        <f>"Zoo"&amp;" "&amp;Table1[[#This Row],[Module]]</f>
        <v>Zoo N3 (Shared Neuroscience - PDN)</v>
      </c>
      <c r="D96" s="85"/>
      <c r="E96" s="18"/>
      <c r="F96" s="18"/>
      <c r="G96" s="18"/>
      <c r="H96" s="49"/>
      <c r="I96" s="18"/>
      <c r="J96" s="26"/>
      <c r="K96" s="18"/>
      <c r="L96" s="18"/>
      <c r="M96" s="18"/>
      <c r="N96" s="18"/>
      <c r="O96" s="26"/>
      <c r="P96" s="26"/>
      <c r="Q96" s="18"/>
      <c r="R96" s="18"/>
      <c r="S96" s="26"/>
      <c r="T96" s="18"/>
      <c r="U96" s="18"/>
      <c r="V96" s="18"/>
      <c r="W96" s="18"/>
      <c r="X96" s="26"/>
      <c r="Y96" s="26"/>
      <c r="Z96" s="18"/>
      <c r="AA96" s="18"/>
      <c r="AB96" s="49"/>
      <c r="AC96" s="18"/>
      <c r="AD96" s="18"/>
      <c r="AE96" s="18"/>
      <c r="AF96" s="18"/>
      <c r="AG96" s="26"/>
      <c r="AH96" s="47"/>
      <c r="AI96" s="18"/>
      <c r="AJ96" s="51"/>
    </row>
    <row r="97" spans="1:36" x14ac:dyDescent="0.2">
      <c r="A97" s="21"/>
      <c r="B97" s="20" t="s">
        <v>152</v>
      </c>
      <c r="C97" s="20" t="str">
        <f>"Zoo"&amp;" "&amp;Table1[[#This Row],[Module]]</f>
        <v>Zoo N6 (Shared Neuroscience - PDN)</v>
      </c>
      <c r="D97" s="79"/>
      <c r="E97" s="18"/>
      <c r="F97" s="18"/>
      <c r="G97" s="18"/>
      <c r="H97" s="26"/>
      <c r="I97" s="47"/>
      <c r="J97" s="26"/>
      <c r="K97" s="49"/>
      <c r="L97" s="49"/>
      <c r="M97" s="18"/>
      <c r="N97" s="18"/>
      <c r="O97" s="26"/>
      <c r="P97" s="26"/>
      <c r="Q97" s="18"/>
      <c r="R97" s="18"/>
      <c r="S97" s="49"/>
      <c r="T97" s="18"/>
      <c r="U97" s="18"/>
      <c r="V97" s="18"/>
      <c r="W97" s="18"/>
      <c r="X97" s="26"/>
      <c r="Y97" s="26"/>
      <c r="Z97" s="18"/>
      <c r="AA97" s="18"/>
      <c r="AB97" s="18"/>
      <c r="AC97" s="18"/>
      <c r="AD97" s="49"/>
      <c r="AE97" s="18"/>
      <c r="AF97" s="18"/>
      <c r="AG97" s="26"/>
      <c r="AH97" s="18"/>
      <c r="AI97" s="18"/>
      <c r="AJ97" s="51"/>
    </row>
    <row r="98" spans="1:36" x14ac:dyDescent="0.2">
      <c r="A98" s="21"/>
      <c r="B98" s="20" t="s">
        <v>17</v>
      </c>
      <c r="C98" s="20" t="str">
        <f>"Zoo"&amp;" "&amp;Table1[[#This Row],[Module]]</f>
        <v>Zoo PLM3</v>
      </c>
      <c r="D98" s="85"/>
      <c r="E98" s="18"/>
      <c r="F98" s="18"/>
      <c r="G98" s="18"/>
      <c r="H98" s="26"/>
      <c r="I98" s="18"/>
      <c r="J98" s="26"/>
      <c r="K98" s="18"/>
      <c r="L98" s="18"/>
      <c r="M98" s="18"/>
      <c r="N98" s="18"/>
      <c r="O98" s="26"/>
      <c r="P98" s="26"/>
      <c r="Q98" s="18"/>
      <c r="R98" s="18"/>
      <c r="S98" s="26"/>
      <c r="T98" s="18"/>
      <c r="U98" s="18"/>
      <c r="V98" s="18"/>
      <c r="W98" s="18"/>
      <c r="X98" s="26"/>
      <c r="Y98" s="26"/>
      <c r="Z98" s="18"/>
      <c r="AA98" s="18"/>
      <c r="AB98" s="18"/>
      <c r="AC98" s="47"/>
      <c r="AD98" s="18"/>
      <c r="AE98" s="18"/>
      <c r="AF98" s="18"/>
      <c r="AG98" s="26"/>
      <c r="AH98" s="18"/>
      <c r="AI98" s="18"/>
      <c r="AJ98" s="51"/>
    </row>
    <row r="99" spans="1:36" x14ac:dyDescent="0.2">
      <c r="A99" s="21"/>
      <c r="B99" s="20" t="s">
        <v>147</v>
      </c>
      <c r="C99" s="20" t="str">
        <f>"Zoo"&amp;" "&amp;Table1[[#This Row],[Module]]</f>
        <v>Zoo PS2 (Shared Neuroscience - Psychology)</v>
      </c>
      <c r="D99" s="85"/>
      <c r="E99" s="18"/>
      <c r="F99" s="18"/>
      <c r="G99" s="18"/>
      <c r="H99" s="26"/>
      <c r="I99" s="18"/>
      <c r="J99" s="26"/>
      <c r="K99" s="18"/>
      <c r="L99" s="18"/>
      <c r="M99" s="18"/>
      <c r="N99" s="18"/>
      <c r="O99" s="26"/>
      <c r="P99" s="26"/>
      <c r="Q99" s="18"/>
      <c r="R99" s="18"/>
      <c r="S99" s="49"/>
      <c r="T99" s="18"/>
      <c r="U99" s="18"/>
      <c r="V99" s="18"/>
      <c r="W99" s="18"/>
      <c r="X99" s="26"/>
      <c r="Y99" s="26"/>
      <c r="Z99" s="18"/>
      <c r="AA99" s="18"/>
      <c r="AB99" s="18"/>
      <c r="AC99" s="18"/>
      <c r="AD99" s="18"/>
      <c r="AE99" s="49"/>
      <c r="AF99" s="18"/>
      <c r="AG99" s="26"/>
      <c r="AH99" s="18"/>
      <c r="AI99" s="18"/>
      <c r="AJ99" s="51"/>
    </row>
    <row r="100" spans="1:36" x14ac:dyDescent="0.2">
      <c r="A100" s="21"/>
      <c r="B100" s="20" t="s">
        <v>148</v>
      </c>
      <c r="C100" s="20" t="str">
        <f>"Zoo"&amp;" "&amp;Table1[[#This Row],[Module]]</f>
        <v>Zoo PS3 (Shared Neuroscience - Psychology)</v>
      </c>
      <c r="D100" s="85"/>
      <c r="E100" s="18"/>
      <c r="F100" s="18"/>
      <c r="G100" s="18"/>
      <c r="H100" s="26"/>
      <c r="I100" s="18"/>
      <c r="J100" s="49"/>
      <c r="K100" s="18"/>
      <c r="L100" s="18"/>
      <c r="M100" s="18"/>
      <c r="N100" s="18"/>
      <c r="O100" s="26"/>
      <c r="P100" s="49"/>
      <c r="Q100" s="18"/>
      <c r="R100" s="18"/>
      <c r="S100" s="26"/>
      <c r="T100" s="18"/>
      <c r="U100" s="18"/>
      <c r="V100" s="18"/>
      <c r="W100" s="18"/>
      <c r="X100" s="26"/>
      <c r="Y100" s="26"/>
      <c r="Z100" s="49"/>
      <c r="AA100" s="18"/>
      <c r="AB100" s="18"/>
      <c r="AC100" s="49"/>
      <c r="AD100" s="18"/>
      <c r="AE100" s="18"/>
      <c r="AF100" s="18"/>
      <c r="AG100" s="49"/>
      <c r="AH100" s="18"/>
      <c r="AI100" s="18"/>
      <c r="AJ100" s="51"/>
    </row>
    <row r="101" spans="1:36" x14ac:dyDescent="0.2">
      <c r="A101" s="21"/>
      <c r="B101" s="20" t="s">
        <v>16</v>
      </c>
      <c r="C101" s="20" t="str">
        <f>"Zoo"&amp;" "&amp;Table1[[#This Row],[Module]]</f>
        <v>Zoo ZL1</v>
      </c>
      <c r="D101" s="85"/>
      <c r="E101" s="18"/>
      <c r="F101" s="18"/>
      <c r="G101" s="18"/>
      <c r="H101" s="26"/>
      <c r="I101" s="49"/>
      <c r="J101" s="49"/>
      <c r="K101" s="49"/>
      <c r="L101" s="18"/>
      <c r="M101" s="18"/>
      <c r="N101" s="49"/>
      <c r="O101" s="26"/>
      <c r="P101" s="26"/>
      <c r="Q101" s="18"/>
      <c r="R101" s="18"/>
      <c r="S101" s="47"/>
      <c r="T101" s="18"/>
      <c r="U101" s="18"/>
      <c r="V101" s="18"/>
      <c r="W101" s="18"/>
      <c r="X101" s="26"/>
      <c r="Y101" s="49"/>
      <c r="Z101" s="18"/>
      <c r="AA101" s="18"/>
      <c r="AB101" s="18"/>
      <c r="AC101" s="18"/>
      <c r="AD101" s="49"/>
      <c r="AE101" s="49"/>
      <c r="AF101" s="18"/>
      <c r="AG101" s="26"/>
      <c r="AH101" s="18"/>
      <c r="AI101" s="18"/>
      <c r="AJ101" s="51"/>
    </row>
    <row r="102" spans="1:36" x14ac:dyDescent="0.2">
      <c r="A102" s="21"/>
      <c r="B102" s="20" t="s">
        <v>15</v>
      </c>
      <c r="C102" s="20" t="str">
        <f>"Zoo"&amp;" "&amp;Table1[[#This Row],[Module]]</f>
        <v>Zoo ZL2</v>
      </c>
      <c r="D102" s="85"/>
      <c r="E102" s="18"/>
      <c r="F102" s="18"/>
      <c r="G102" s="18"/>
      <c r="H102" s="26"/>
      <c r="I102" s="18"/>
      <c r="J102" s="26"/>
      <c r="K102" s="18"/>
      <c r="L102" s="18"/>
      <c r="M102" s="18"/>
      <c r="N102" s="49"/>
      <c r="O102" s="26"/>
      <c r="P102" s="26"/>
      <c r="Q102" s="18"/>
      <c r="R102" s="18"/>
      <c r="S102" s="49"/>
      <c r="T102" s="18"/>
      <c r="U102" s="18"/>
      <c r="V102" s="18"/>
      <c r="W102" s="18"/>
      <c r="X102" s="26"/>
      <c r="Y102" s="26"/>
      <c r="Z102" s="18"/>
      <c r="AA102" s="18"/>
      <c r="AB102" s="18"/>
      <c r="AC102" s="18"/>
      <c r="AD102" s="18"/>
      <c r="AE102" s="47"/>
      <c r="AF102" s="18"/>
      <c r="AG102" s="26"/>
      <c r="AH102" s="18"/>
      <c r="AI102" s="18"/>
      <c r="AJ102" s="51"/>
    </row>
    <row r="103" spans="1:36" x14ac:dyDescent="0.2">
      <c r="A103" s="21"/>
      <c r="B103" s="20" t="s">
        <v>14</v>
      </c>
      <c r="C103" s="20" t="str">
        <f>"Zoo"&amp;" "&amp;Table1[[#This Row],[Module]]</f>
        <v>Zoo ZL3</v>
      </c>
      <c r="D103" s="68"/>
      <c r="E103" s="26"/>
      <c r="F103" s="49"/>
      <c r="G103" s="18"/>
      <c r="H103" s="26"/>
      <c r="I103" s="18"/>
      <c r="J103" s="26"/>
      <c r="K103" s="18"/>
      <c r="L103" s="18"/>
      <c r="M103" s="18"/>
      <c r="N103" s="18"/>
      <c r="O103" s="26"/>
      <c r="P103" s="26"/>
      <c r="Q103" s="49"/>
      <c r="R103" s="18"/>
      <c r="S103" s="26"/>
      <c r="T103" s="18"/>
      <c r="U103" s="18"/>
      <c r="V103" s="18"/>
      <c r="W103" s="18"/>
      <c r="X103" s="26"/>
      <c r="Y103" s="26"/>
      <c r="Z103" s="18"/>
      <c r="AA103" s="18"/>
      <c r="AB103" s="18"/>
      <c r="AC103" s="18"/>
      <c r="AD103" s="18"/>
      <c r="AE103" s="18"/>
      <c r="AF103" s="18"/>
      <c r="AG103" s="26"/>
      <c r="AH103" s="18"/>
      <c r="AI103" s="18"/>
      <c r="AJ103" s="57"/>
    </row>
    <row r="104" spans="1:36" x14ac:dyDescent="0.2">
      <c r="A104" s="21"/>
      <c r="B104" s="20" t="s">
        <v>13</v>
      </c>
      <c r="C104" s="20" t="str">
        <f>"Zoo"&amp;" "&amp;Table1[[#This Row],[Module]]</f>
        <v>Zoo ZL4</v>
      </c>
      <c r="D104" s="85"/>
      <c r="E104" s="18"/>
      <c r="F104" s="18"/>
      <c r="G104" s="49"/>
      <c r="H104" s="26"/>
      <c r="I104" s="18"/>
      <c r="J104" s="26"/>
      <c r="K104" s="18"/>
      <c r="L104" s="26"/>
      <c r="M104" s="26"/>
      <c r="N104" s="18"/>
      <c r="O104" s="26"/>
      <c r="P104" s="26"/>
      <c r="Q104" s="49"/>
      <c r="R104" s="18"/>
      <c r="S104" s="26"/>
      <c r="T104" s="18"/>
      <c r="U104" s="18"/>
      <c r="V104" s="49"/>
      <c r="W104" s="18"/>
      <c r="X104" s="26"/>
      <c r="Y104" s="26"/>
      <c r="Z104" s="18"/>
      <c r="AA104" s="18"/>
      <c r="AB104" s="18"/>
      <c r="AC104" s="18"/>
      <c r="AD104" s="18"/>
      <c r="AE104" s="18"/>
      <c r="AF104" s="18"/>
      <c r="AG104" s="26"/>
      <c r="AH104" s="18"/>
      <c r="AI104" s="18"/>
      <c r="AJ104" s="90"/>
    </row>
    <row r="105" spans="1:36" x14ac:dyDescent="0.2">
      <c r="A105" s="21"/>
      <c r="B105" s="20" t="s">
        <v>12</v>
      </c>
      <c r="C105" s="20" t="str">
        <f>"Zoo"&amp;" "&amp;Table1[[#This Row],[Module]]</f>
        <v>Zoo ZL5</v>
      </c>
      <c r="D105" s="91"/>
      <c r="E105" s="49"/>
      <c r="F105" s="18"/>
      <c r="G105" s="18"/>
      <c r="H105" s="26"/>
      <c r="I105" s="18"/>
      <c r="J105" s="26"/>
      <c r="K105" s="18"/>
      <c r="L105" s="18"/>
      <c r="M105" s="49"/>
      <c r="N105" s="18"/>
      <c r="O105" s="26"/>
      <c r="P105" s="26"/>
      <c r="Q105" s="18"/>
      <c r="R105" s="18"/>
      <c r="S105" s="26"/>
      <c r="T105" s="18"/>
      <c r="U105" s="49"/>
      <c r="V105" s="18"/>
      <c r="W105" s="18"/>
      <c r="X105" s="26"/>
      <c r="Y105" s="26"/>
      <c r="Z105" s="18"/>
      <c r="AA105" s="18"/>
      <c r="AB105" s="18"/>
      <c r="AC105" s="18"/>
      <c r="AD105" s="18"/>
      <c r="AE105" s="18"/>
      <c r="AF105" s="18"/>
      <c r="AG105" s="26"/>
      <c r="AH105" s="18"/>
      <c r="AI105" s="18"/>
      <c r="AJ105" s="51"/>
    </row>
    <row r="106" spans="1:36" x14ac:dyDescent="0.2">
      <c r="A106" s="21"/>
      <c r="B106" s="20" t="s">
        <v>11</v>
      </c>
      <c r="C106" s="20" t="str">
        <f>"Zoo"&amp;" "&amp;Table1[[#This Row],[Module]]</f>
        <v>Zoo ZL6</v>
      </c>
      <c r="D106" s="68"/>
      <c r="E106" s="18"/>
      <c r="F106" s="18"/>
      <c r="G106" s="18"/>
      <c r="H106" s="26"/>
      <c r="I106" s="18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18"/>
      <c r="U106" s="18"/>
      <c r="V106" s="18"/>
      <c r="W106" s="18"/>
      <c r="X106" s="26"/>
      <c r="Y106" s="26"/>
      <c r="Z106" s="18"/>
      <c r="AA106" s="18"/>
      <c r="AB106" s="18"/>
      <c r="AC106" s="18"/>
      <c r="AD106" s="18"/>
      <c r="AE106" s="18"/>
      <c r="AF106" s="18"/>
      <c r="AG106" s="26"/>
      <c r="AH106" s="18"/>
      <c r="AI106" s="18"/>
      <c r="AJ106" s="51"/>
    </row>
    <row r="107" spans="1:36" x14ac:dyDescent="0.2">
      <c r="A107" s="21"/>
      <c r="B107" s="20" t="s">
        <v>10</v>
      </c>
      <c r="C107" s="20" t="str">
        <f>"Zoo"&amp;" "&amp;Table1[[#This Row],[Module]]</f>
        <v>Zoo ZL7</v>
      </c>
      <c r="D107" s="85"/>
      <c r="E107" s="49"/>
      <c r="F107" s="18"/>
      <c r="G107" s="18"/>
      <c r="H107" s="26"/>
      <c r="I107" s="18"/>
      <c r="J107" s="26"/>
      <c r="K107" s="18"/>
      <c r="L107" s="18"/>
      <c r="M107" s="49"/>
      <c r="N107" s="18"/>
      <c r="O107" s="26"/>
      <c r="P107" s="26"/>
      <c r="Q107" s="18"/>
      <c r="R107" s="18"/>
      <c r="S107" s="26"/>
      <c r="T107" s="18"/>
      <c r="U107" s="47"/>
      <c r="V107" s="18"/>
      <c r="W107" s="18"/>
      <c r="X107" s="26"/>
      <c r="Y107" s="26"/>
      <c r="Z107" s="18"/>
      <c r="AA107" s="18"/>
      <c r="AB107" s="18"/>
      <c r="AC107" s="18"/>
      <c r="AD107" s="18"/>
      <c r="AE107" s="18"/>
      <c r="AF107" s="18"/>
      <c r="AG107" s="26"/>
      <c r="AH107" s="18"/>
      <c r="AI107" s="18"/>
      <c r="AJ107" s="51"/>
    </row>
    <row r="108" spans="1:36" x14ac:dyDescent="0.2">
      <c r="A108" s="29"/>
      <c r="B108" s="20" t="s">
        <v>24</v>
      </c>
      <c r="C108" s="20" t="str">
        <f>"Zoo"&amp;" "&amp;Table1[[#This Row],[Module]]</f>
        <v>Zoo ZM1</v>
      </c>
      <c r="D108" s="85"/>
      <c r="E108" s="18"/>
      <c r="F108" s="18"/>
      <c r="G108" s="18"/>
      <c r="H108" s="26"/>
      <c r="I108" s="18"/>
      <c r="J108" s="26"/>
      <c r="K108" s="49"/>
      <c r="L108" s="18"/>
      <c r="M108" s="18"/>
      <c r="N108" s="18"/>
      <c r="O108" s="26"/>
      <c r="P108" s="26"/>
      <c r="Q108" s="18"/>
      <c r="R108" s="18"/>
      <c r="S108" s="26"/>
      <c r="T108" s="18"/>
      <c r="U108" s="18"/>
      <c r="V108" s="18"/>
      <c r="W108" s="49"/>
      <c r="X108" s="26"/>
      <c r="Y108" s="26"/>
      <c r="Z108" s="18"/>
      <c r="AA108" s="49"/>
      <c r="AB108" s="49"/>
      <c r="AC108" s="18"/>
      <c r="AD108" s="18"/>
      <c r="AE108" s="18"/>
      <c r="AF108" s="18"/>
      <c r="AG108" s="26"/>
      <c r="AH108" s="49"/>
      <c r="AI108" s="18"/>
      <c r="AJ108" s="51"/>
    </row>
    <row r="109" spans="1:36" x14ac:dyDescent="0.2">
      <c r="A109" s="21"/>
      <c r="B109" s="20" t="s">
        <v>18</v>
      </c>
      <c r="C109" s="20" t="str">
        <f>"Zoo"&amp;" "&amp;Table1[[#This Row],[Module]]</f>
        <v>Zoo ZM10</v>
      </c>
      <c r="D109" s="68"/>
      <c r="E109" s="18"/>
      <c r="F109" s="18"/>
      <c r="G109" s="18"/>
      <c r="H109" s="26"/>
      <c r="I109" s="18"/>
      <c r="J109" s="26"/>
      <c r="K109" s="26"/>
      <c r="L109" s="18"/>
      <c r="M109" s="18"/>
      <c r="N109" s="26"/>
      <c r="O109" s="26"/>
      <c r="P109" s="26"/>
      <c r="Q109" s="18"/>
      <c r="R109" s="26"/>
      <c r="S109" s="26"/>
      <c r="T109" s="18"/>
      <c r="U109" s="18"/>
      <c r="V109" s="18"/>
      <c r="W109" s="18"/>
      <c r="X109" s="26"/>
      <c r="Y109" s="26"/>
      <c r="Z109" s="18"/>
      <c r="AA109" s="18"/>
      <c r="AB109" s="18"/>
      <c r="AC109" s="49"/>
      <c r="AD109" s="18"/>
      <c r="AE109" s="18"/>
      <c r="AF109" s="18"/>
      <c r="AG109" s="26"/>
      <c r="AH109" s="18"/>
      <c r="AI109" s="18"/>
      <c r="AJ109" s="51"/>
    </row>
    <row r="110" spans="1:36" x14ac:dyDescent="0.2">
      <c r="A110" s="21"/>
      <c r="B110" s="20" t="s">
        <v>23</v>
      </c>
      <c r="C110" s="20" t="str">
        <f>"Zoo"&amp;" "&amp;Table1[[#This Row],[Module]]</f>
        <v>Zoo ZM2</v>
      </c>
      <c r="D110" s="79"/>
      <c r="E110" s="26"/>
      <c r="F110" s="49"/>
      <c r="G110" s="18"/>
      <c r="H110" s="26"/>
      <c r="I110" s="18"/>
      <c r="J110" s="49"/>
      <c r="K110" s="49"/>
      <c r="L110" s="18"/>
      <c r="M110" s="18"/>
      <c r="N110" s="49"/>
      <c r="O110" s="26"/>
      <c r="P110" s="47"/>
      <c r="Q110" s="18"/>
      <c r="R110" s="49"/>
      <c r="S110" s="26"/>
      <c r="T110" s="18"/>
      <c r="U110" s="18"/>
      <c r="V110" s="18"/>
      <c r="W110" s="18"/>
      <c r="X110" s="26"/>
      <c r="Y110" s="26"/>
      <c r="Z110" s="18"/>
      <c r="AA110" s="18"/>
      <c r="AB110" s="18"/>
      <c r="AC110" s="18"/>
      <c r="AD110" s="18"/>
      <c r="AE110" s="18"/>
      <c r="AF110" s="18"/>
      <c r="AG110" s="49"/>
      <c r="AH110" s="26"/>
      <c r="AI110" s="26"/>
      <c r="AJ110" s="51"/>
    </row>
    <row r="111" spans="1:36" x14ac:dyDescent="0.2">
      <c r="A111" s="21"/>
      <c r="B111" s="20" t="s">
        <v>22</v>
      </c>
      <c r="C111" s="20" t="str">
        <f>"Zoo"&amp;" "&amp;Table1[[#This Row],[Module]]</f>
        <v>Zoo ZM5</v>
      </c>
      <c r="D111" s="85"/>
      <c r="E111" s="18"/>
      <c r="F111" s="18"/>
      <c r="G111" s="18"/>
      <c r="H111" s="26"/>
      <c r="I111" s="18"/>
      <c r="J111" s="26"/>
      <c r="K111" s="18"/>
      <c r="L111" s="18"/>
      <c r="M111" s="18"/>
      <c r="N111" s="18"/>
      <c r="O111" s="26"/>
      <c r="P111" s="26"/>
      <c r="Q111" s="18"/>
      <c r="R111" s="18"/>
      <c r="S111" s="26"/>
      <c r="T111" s="18"/>
      <c r="U111" s="18"/>
      <c r="V111" s="18"/>
      <c r="W111" s="18"/>
      <c r="X111" s="26"/>
      <c r="Y111" s="26"/>
      <c r="Z111" s="18"/>
      <c r="AA111" s="18"/>
      <c r="AB111" s="18"/>
      <c r="AC111" s="18"/>
      <c r="AD111" s="18"/>
      <c r="AE111" s="18"/>
      <c r="AF111" s="18"/>
      <c r="AG111" s="26"/>
      <c r="AH111" s="50"/>
      <c r="AI111" s="26"/>
      <c r="AJ111" s="51"/>
    </row>
    <row r="112" spans="1:36" x14ac:dyDescent="0.2">
      <c r="A112" s="21"/>
      <c r="B112" s="20" t="s">
        <v>21</v>
      </c>
      <c r="C112" s="20" t="str">
        <f>"Zoo"&amp;" "&amp;Table1[[#This Row],[Module]]</f>
        <v>Zoo ZM6</v>
      </c>
      <c r="D112" s="68"/>
      <c r="E112" s="26"/>
      <c r="F112" s="49"/>
      <c r="G112" s="26"/>
      <c r="H112" s="26"/>
      <c r="I112" s="18"/>
      <c r="J112" s="26"/>
      <c r="K112" s="18"/>
      <c r="L112" s="18"/>
      <c r="M112" s="18"/>
      <c r="N112" s="18"/>
      <c r="O112" s="26"/>
      <c r="P112" s="26"/>
      <c r="Q112" s="18"/>
      <c r="R112" s="18"/>
      <c r="S112" s="26"/>
      <c r="T112" s="18"/>
      <c r="U112" s="18"/>
      <c r="V112" s="26"/>
      <c r="W112" s="18"/>
      <c r="X112" s="26"/>
      <c r="Y112" s="26"/>
      <c r="Z112" s="18"/>
      <c r="AA112" s="18"/>
      <c r="AB112" s="18"/>
      <c r="AC112" s="18"/>
      <c r="AD112" s="18"/>
      <c r="AE112" s="18"/>
      <c r="AF112" s="18"/>
      <c r="AG112" s="26"/>
      <c r="AH112" s="18"/>
      <c r="AI112" s="18"/>
      <c r="AJ112" s="51"/>
    </row>
    <row r="113" spans="1:36" x14ac:dyDescent="0.2">
      <c r="A113" s="21"/>
      <c r="B113" s="20" t="s">
        <v>20</v>
      </c>
      <c r="C113" s="20" t="str">
        <f>"Zoo"&amp;" "&amp;Table1[[#This Row],[Module]]</f>
        <v>Zoo ZM7</v>
      </c>
      <c r="D113" s="85"/>
      <c r="E113" s="49"/>
      <c r="F113" s="18"/>
      <c r="G113" s="18"/>
      <c r="H113" s="26"/>
      <c r="I113" s="18"/>
      <c r="J113" s="26"/>
      <c r="K113" s="18"/>
      <c r="L113" s="18"/>
      <c r="M113" s="18"/>
      <c r="N113" s="18"/>
      <c r="O113" s="26"/>
      <c r="P113" s="26"/>
      <c r="Q113" s="18"/>
      <c r="R113" s="18"/>
      <c r="S113" s="26"/>
      <c r="T113" s="47"/>
      <c r="U113" s="18"/>
      <c r="V113" s="18"/>
      <c r="W113" s="18"/>
      <c r="X113" s="49"/>
      <c r="Y113" s="26"/>
      <c r="Z113" s="18"/>
      <c r="AA113" s="18"/>
      <c r="AB113" s="18"/>
      <c r="AC113" s="18"/>
      <c r="AD113" s="18"/>
      <c r="AE113" s="18"/>
      <c r="AF113" s="18"/>
      <c r="AG113" s="26"/>
      <c r="AH113" s="18"/>
      <c r="AI113" s="49"/>
      <c r="AJ113" s="51"/>
    </row>
    <row r="114" spans="1:36" ht="13.5" thickBot="1" x14ac:dyDescent="0.25">
      <c r="A114" s="25"/>
      <c r="B114" s="64" t="s">
        <v>19</v>
      </c>
      <c r="C114" s="64" t="str">
        <f>"Zoo"&amp;" "&amp;Table1[[#This Row],[Module]]</f>
        <v>Zoo ZM9</v>
      </c>
      <c r="D114" s="80"/>
      <c r="E114" s="16"/>
      <c r="F114" s="16"/>
      <c r="G114" s="16"/>
      <c r="H114" s="48"/>
      <c r="I114" s="16"/>
      <c r="J114" s="48"/>
      <c r="K114" s="16"/>
      <c r="L114" s="16"/>
      <c r="M114" s="16"/>
      <c r="N114" s="16"/>
      <c r="O114" s="48"/>
      <c r="P114" s="48"/>
      <c r="Q114" s="16"/>
      <c r="R114" s="16"/>
      <c r="S114" s="48"/>
      <c r="T114" s="16"/>
      <c r="U114" s="16"/>
      <c r="V114" s="48"/>
      <c r="W114" s="53"/>
      <c r="X114" s="48"/>
      <c r="Y114" s="48"/>
      <c r="Z114" s="16"/>
      <c r="AA114" s="16"/>
      <c r="AB114" s="53"/>
      <c r="AC114" s="16"/>
      <c r="AD114" s="16"/>
      <c r="AE114" s="16"/>
      <c r="AF114" s="16"/>
      <c r="AG114" s="48"/>
      <c r="AH114" s="16"/>
      <c r="AI114" s="16"/>
      <c r="AJ114" s="70"/>
    </row>
  </sheetData>
  <sheetProtection algorithmName="SHA-512" hashValue="gQQMjNs83bKttvcooJLLzsniiE6umWcdPi4d13oDEzu1n5LKSgcmQXxue86jzkOfDvfbMGb25/hd3rI+xJJGOg==" saltValue="CgAKr8PTJm11TVZx4QUSCg==" spinCount="100000" sheet="1" objects="1" scenarios="1" sort="0" autoFilter="0"/>
  <mergeCells count="6">
    <mergeCell ref="C7:AF7"/>
    <mergeCell ref="A1:AF1"/>
    <mergeCell ref="C3:AF3"/>
    <mergeCell ref="C4:AF4"/>
    <mergeCell ref="C5:AF5"/>
    <mergeCell ref="C6:AF6"/>
  </mergeCells>
  <pageMargins left="0.23622047244094491" right="0.23622047244094491" top="0.74803149606299213" bottom="0.74803149606299213" header="0.31496062992125984" footer="0.31496062992125984"/>
  <pageSetup paperSize="8" scale="44" orientation="portrait" horizontalDpi="4294967295" verticalDpi="4294967295" r:id="rId1"/>
  <rowBreaks count="4" manualBreakCount="4">
    <brk id="19" max="35" man="1"/>
    <brk id="61" max="35" man="1"/>
    <brk id="85" max="35" man="1"/>
    <brk id="105" max="35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Incompatibility</vt:lpstr>
      <vt:lpstr>Incompatibility!Print_Area</vt:lpstr>
      <vt:lpstr>Incompatibility!Print_Titles</vt:lpstr>
    </vt:vector>
  </TitlesOfParts>
  <Company>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Joseph</dc:creator>
  <cp:lastModifiedBy>Jess Joseph</cp:lastModifiedBy>
  <cp:lastPrinted>2024-02-13T15:27:22Z</cp:lastPrinted>
  <dcterms:created xsi:type="dcterms:W3CDTF">2024-01-22T14:46:01Z</dcterms:created>
  <dcterms:modified xsi:type="dcterms:W3CDTF">2024-04-17T11:20:10Z</dcterms:modified>
</cp:coreProperties>
</file>